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Ex1.xml" ContentType="application/vnd.ms-office.chartex+xml"/>
  <Override PartName="/xl/charts/style4.xml" ContentType="application/vnd.ms-office.chartstyle+xml"/>
  <Override PartName="/xl/charts/colors4.xml" ContentType="application/vnd.ms-office.chartcolorstyle+xml"/>
  <Override PartName="/xl/charts/chartEx2.xml" ContentType="application/vnd.ms-office.chartex+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6.xml" ContentType="application/vnd.ms-office.chartstyle+xml"/>
  <Override PartName="/xl/charts/colors6.xml" ContentType="application/vnd.ms-office.chartcolorstyle+xml"/>
  <Override PartName="/xl/charts/chart5.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C:\Users\HP\OneDrive - Universidad de Valladolid\Congresos\Congreso ACOP\Para enviar\"/>
    </mc:Choice>
  </mc:AlternateContent>
  <xr:revisionPtr revIDLastSave="7" documentId="8_{A8B09D7D-7C7C-4C5D-90DD-97A8B206D4D0}" xr6:coauthVersionLast="44" xr6:coauthVersionMax="44" xr10:uidLastSave="{BA7A69F1-42D8-498C-9982-E9DB5AE64EDD}"/>
  <bookViews>
    <workbookView xWindow="-120" yWindow="-120" windowWidth="20730" windowHeight="11160" activeTab="6" xr2:uid="{22F60606-072B-4707-BF39-7DD9FC8911E0}"/>
  </bookViews>
  <sheets>
    <sheet name="Gráfico 1" sheetId="2" r:id="rId1"/>
    <sheet name="Gráfico 2" sheetId="4" r:id="rId2"/>
    <sheet name="Gráfico 3" sheetId="6" r:id="rId3"/>
    <sheet name="Gráficos 4 y 5" sheetId="8" r:id="rId4"/>
    <sheet name="Gráfico 6 y 7" sheetId="12" r:id="rId5"/>
    <sheet name="Gráfico 8" sheetId="13" r:id="rId6"/>
    <sheet name="Base de datos" sheetId="1" r:id="rId7"/>
  </sheets>
  <definedNames>
    <definedName name="_xlchart.v1.0" hidden="1">'Gráficos 4 y 5'!$A$25:$A$32</definedName>
    <definedName name="_xlchart.v1.1" hidden="1">'Gráficos 4 y 5'!$D$25:$D$32</definedName>
    <definedName name="_xlchart.v1.2" hidden="1">'Gráficos 4 y 5'!$A$12:$A$23</definedName>
    <definedName name="_xlchart.v1.3" hidden="1">'Gráficos 4 y 5'!$D$12:$D$23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1" i="8" l="1"/>
  <c r="D30" i="8"/>
  <c r="D32" i="8"/>
  <c r="D26" i="8"/>
  <c r="D27" i="8"/>
  <c r="D29" i="8"/>
  <c r="D25" i="8"/>
  <c r="D28" i="8"/>
  <c r="D23" i="8"/>
  <c r="D22" i="8"/>
  <c r="D13" i="8"/>
  <c r="D20" i="8"/>
  <c r="D15" i="8"/>
  <c r="D14" i="8"/>
  <c r="D17" i="8"/>
  <c r="D18" i="8"/>
  <c r="D16" i="8"/>
  <c r="D19" i="8"/>
  <c r="D12" i="8"/>
  <c r="D21" i="8"/>
  <c r="D3" i="8"/>
  <c r="D4" i="8"/>
  <c r="D5" i="8"/>
  <c r="D6" i="8"/>
  <c r="D7" i="8"/>
  <c r="D8" i="8"/>
  <c r="D9" i="8"/>
  <c r="D10" i="8"/>
  <c r="Z115" i="1"/>
  <c r="Z93" i="1"/>
  <c r="Z122" i="1"/>
  <c r="Z36" i="1"/>
  <c r="Z63" i="1"/>
  <c r="Z35" i="1"/>
  <c r="Z140" i="1"/>
  <c r="Z41" i="1"/>
  <c r="Z160" i="1"/>
  <c r="Z155" i="1"/>
  <c r="Z123" i="1"/>
  <c r="Z79" i="1"/>
  <c r="Z119" i="1"/>
  <c r="Z131" i="1"/>
  <c r="Z49" i="1"/>
  <c r="Z134" i="1"/>
  <c r="Z70" i="1"/>
  <c r="Z104" i="1"/>
  <c r="Z92" i="1"/>
  <c r="Z74" i="1"/>
  <c r="Z108" i="1"/>
  <c r="Z167" i="1"/>
  <c r="Z117" i="1"/>
  <c r="Z22" i="1"/>
  <c r="Z106" i="1"/>
  <c r="Z162" i="1"/>
  <c r="Z90" i="1"/>
  <c r="Z86" i="1"/>
  <c r="Z133" i="1"/>
  <c r="Z50" i="1"/>
  <c r="Z95" i="1"/>
  <c r="Z156" i="1"/>
  <c r="Z64" i="1"/>
  <c r="Z121" i="1"/>
  <c r="Z158" i="1"/>
  <c r="Z76" i="1"/>
  <c r="Z159" i="1"/>
  <c r="Z147" i="1"/>
  <c r="Z165" i="1"/>
  <c r="Z68" i="1"/>
  <c r="Z170" i="1"/>
  <c r="Z114" i="1"/>
  <c r="Z4" i="1"/>
  <c r="Z32" i="1"/>
  <c r="Z98" i="1"/>
  <c r="Z5" i="1"/>
  <c r="Z129" i="1"/>
  <c r="Z87" i="1"/>
  <c r="Z149" i="1"/>
  <c r="Z26" i="1"/>
  <c r="Z146" i="1"/>
  <c r="Z128" i="1"/>
  <c r="Z55" i="1"/>
  <c r="Z127" i="1"/>
  <c r="Z120" i="1"/>
  <c r="Z102" i="1"/>
  <c r="Z172" i="1"/>
  <c r="Z91" i="1"/>
  <c r="Z73" i="1"/>
  <c r="Z88" i="1"/>
  <c r="Z112" i="1"/>
  <c r="Z47" i="1"/>
  <c r="Z81" i="1"/>
  <c r="Z110" i="1"/>
  <c r="Z54" i="1"/>
  <c r="Z107" i="1"/>
  <c r="Z99" i="1"/>
  <c r="Z154" i="1"/>
  <c r="Z148" i="1"/>
  <c r="Z23" i="1"/>
  <c r="Z37" i="1"/>
  <c r="Z44" i="1"/>
  <c r="Z136" i="1"/>
  <c r="Z153" i="1"/>
  <c r="Z53" i="1"/>
  <c r="Z60" i="1"/>
  <c r="Z139" i="1"/>
  <c r="Z130" i="1"/>
  <c r="Z34" i="1"/>
  <c r="Z57" i="1"/>
  <c r="Z3" i="1"/>
  <c r="Z43" i="1"/>
  <c r="Z27" i="1"/>
  <c r="Z135" i="1"/>
  <c r="Z11" i="1"/>
  <c r="Z89" i="1"/>
  <c r="Z67" i="1"/>
  <c r="Z52" i="1"/>
  <c r="Z61" i="1"/>
  <c r="Z45" i="1"/>
  <c r="Z83" i="1"/>
  <c r="Z77" i="1"/>
  <c r="Z161" i="1"/>
  <c r="Z29" i="1"/>
  <c r="Z13" i="1"/>
  <c r="Z56" i="1"/>
  <c r="Z9" i="1"/>
  <c r="Z12" i="1"/>
  <c r="Z164" i="1"/>
  <c r="Z125" i="1"/>
  <c r="Z116" i="1"/>
  <c r="Z66" i="1"/>
  <c r="Z24" i="1"/>
  <c r="Z82" i="1"/>
  <c r="Z25" i="1"/>
  <c r="Z113" i="1"/>
  <c r="Z42" i="1"/>
  <c r="Z150" i="1"/>
  <c r="Z48" i="1"/>
  <c r="Z157" i="1"/>
  <c r="Z21" i="1"/>
  <c r="Z14" i="1"/>
  <c r="Z20" i="1"/>
  <c r="Z69" i="1"/>
  <c r="Z46" i="1"/>
  <c r="Z30" i="1"/>
  <c r="Z152" i="1"/>
  <c r="Z40" i="1"/>
  <c r="Z10" i="1"/>
  <c r="Z33" i="1"/>
  <c r="Z7" i="1"/>
  <c r="Z84" i="1"/>
  <c r="Z38" i="1"/>
  <c r="Z28" i="1"/>
  <c r="Z109" i="1"/>
  <c r="Z62" i="1"/>
  <c r="Z80" i="1"/>
  <c r="Z85" i="1"/>
  <c r="Z71" i="1"/>
  <c r="Z163" i="1"/>
  <c r="Z143" i="1"/>
  <c r="Z15" i="1"/>
  <c r="Z78" i="1"/>
  <c r="Z103" i="1"/>
  <c r="Z138" i="1"/>
  <c r="Z59" i="1"/>
  <c r="Z142" i="1"/>
  <c r="Z6" i="1"/>
  <c r="Z51" i="1"/>
  <c r="Z65" i="1"/>
  <c r="Z31" i="1"/>
  <c r="Z118" i="1"/>
  <c r="Z19" i="1"/>
  <c r="Z17" i="1"/>
  <c r="Z18" i="1"/>
  <c r="Z39" i="1"/>
  <c r="Z8" i="1"/>
  <c r="Z173" i="1"/>
  <c r="Z144" i="1"/>
  <c r="Z126" i="1"/>
  <c r="Z137" i="1"/>
  <c r="Z75" i="1"/>
  <c r="Z124" i="1"/>
  <c r="Z96" i="1"/>
  <c r="Z94" i="1"/>
  <c r="Z151" i="1"/>
  <c r="Z111" i="1"/>
  <c r="Z141" i="1"/>
  <c r="Z168" i="1"/>
  <c r="Z132" i="1"/>
  <c r="Z58" i="1"/>
  <c r="Z72" i="1"/>
  <c r="Z166" i="1"/>
  <c r="Z16" i="1"/>
  <c r="Z97" i="1"/>
  <c r="Z171" i="1"/>
  <c r="Z101" i="1"/>
  <c r="Z169" i="1"/>
  <c r="Z105" i="1"/>
  <c r="Z100" i="1"/>
  <c r="Z145" i="1"/>
</calcChain>
</file>

<file path=xl/sharedStrings.xml><?xml version="1.0" encoding="utf-8"?>
<sst xmlns="http://schemas.openxmlformats.org/spreadsheetml/2006/main" count="3230" uniqueCount="431">
  <si>
    <t>URL</t>
  </si>
  <si>
    <t>FECHA</t>
  </si>
  <si>
    <t>HORA</t>
  </si>
  <si>
    <t>POLÍTICO</t>
  </si>
  <si>
    <t>PARTIDO</t>
  </si>
  <si>
    <t>CITAS TEXTUALES</t>
  </si>
  <si>
    <t>CITA</t>
  </si>
  <si>
    <t>AUDIOVISUALES</t>
  </si>
  <si>
    <t>PARTIDO DEL CONTENIDO</t>
  </si>
  <si>
    <t xml:space="preserve">ENLACES </t>
  </si>
  <si>
    <t>EMOTICONOS</t>
  </si>
  <si>
    <t>QUÉ PARTIDO</t>
  </si>
  <si>
    <t>TONO PRINCIPAL DEL TWEET</t>
  </si>
  <si>
    <t>TEMÁTICO</t>
  </si>
  <si>
    <t>ESTRATÉGICO</t>
  </si>
  <si>
    <t>DATOS DE IDENTIFICACIÓN</t>
  </si>
  <si>
    <t>ELEMENTOS FORMALES</t>
  </si>
  <si>
    <t>ELEMENTOS DEL CONTENIDO</t>
  </si>
  <si>
    <t>ENFOQUE</t>
  </si>
  <si>
    <t>KEYWORDS</t>
  </si>
  <si>
    <t>TIPO DE TWEET</t>
  </si>
  <si>
    <t>RETWEETS</t>
  </si>
  <si>
    <t>ME GUSTAS</t>
  </si>
  <si>
    <t>QUÉ MEDIO</t>
  </si>
  <si>
    <t>PARTIDO/ PARTIDO DEL POLÍTICO AL QUE CITA DIRECTAMENTE</t>
  </si>
  <si>
    <t>NUM_ID</t>
  </si>
  <si>
    <t xml:space="preserve">https://twitter.com/vox_es/status/1204833031900598272?s=20                                          </t>
  </si>
  <si>
    <t>Propio</t>
  </si>
  <si>
    <t>Congreso</t>
  </si>
  <si>
    <t>11-DEC-2019</t>
  </si>
  <si>
    <t>VOX</t>
  </si>
  <si>
    <t>vídeo</t>
  </si>
  <si>
    <t>ninguno</t>
  </si>
  <si>
    <t>Otros</t>
  </si>
  <si>
    <t>Sí</t>
  </si>
  <si>
    <t xml:space="preserve">Sánchez se ha convertido en el portavoz oficioso de todos los enemigos declarados de España                                                                                                                                                               </t>
  </si>
  <si>
    <t>Ajeno</t>
  </si>
  <si>
    <t>PSOE</t>
  </si>
  <si>
    <t>Negativo</t>
  </si>
  <si>
    <t>Confrontación con otras fuerzas políticas</t>
  </si>
  <si>
    <t xml:space="preserve">https://twitter.com/CiudadanosCs/status/1204673384916955137?s=20                                    </t>
  </si>
  <si>
    <t xml:space="preserve"> 9:04</t>
  </si>
  <si>
    <t>Ciudadanos</t>
  </si>
  <si>
    <t>web del partido político</t>
  </si>
  <si>
    <t>Alegría</t>
  </si>
  <si>
    <t>No</t>
  </si>
  <si>
    <t>Postivo</t>
  </si>
  <si>
    <t>Promoción de eventos propios</t>
  </si>
  <si>
    <t xml:space="preserve">https://twitter.com/CiudadanosCs/status/1204745188956090369?s=20                                    </t>
  </si>
  <si>
    <t>fotografía/imagen</t>
  </si>
  <si>
    <t>Neutro</t>
  </si>
  <si>
    <t xml:space="preserve">https://twitter.com/iunida/status/1205153837889310720?s=20                                          </t>
  </si>
  <si>
    <t>12-DEC-2019</t>
  </si>
  <si>
    <t>Unidas Podemos</t>
  </si>
  <si>
    <t xml:space="preserve">https://twitter.com/CiudadanosCs/status/1205037177362681856?s=20                                    </t>
  </si>
  <si>
    <t xml:space="preserve"> 9:10</t>
  </si>
  <si>
    <t xml:space="preserve">Me da pavor un Gobierno con Iglesias como vicepresidente, que tendrá que pasar por caja ante los nacionalistas cada vez que lleve una propuesta al @Congreso_Es                                                                                           </t>
  </si>
  <si>
    <t>Desacreditación/Deslegitimación</t>
  </si>
  <si>
    <t xml:space="preserve">https://twitter.com/CiudadanosCs/status/1205120834291011584?s=20                                    </t>
  </si>
  <si>
    <t xml:space="preserve">Como alternativa ofrecemos seriedad y estabilidad para España en base a 221 escaños constitucionalistas                                                                                                                                                   </t>
  </si>
  <si>
    <t>Negociación con otras fuerzas políticas</t>
  </si>
  <si>
    <t xml:space="preserve">https://twitter.com/ehbildu/status/1205414738970185729?s=20                                         </t>
  </si>
  <si>
    <t>13-DEC-2019</t>
  </si>
  <si>
    <t>EH Bildu</t>
  </si>
  <si>
    <t xml:space="preserve">La reunión con el PSOE tiene un valor simbólico importante, pero se está convirtiendo en noticia algo que no debería de serlo. No tenía sentido excluir a una formación con grupo parlamentario en el Congreso y que es decisiva                          </t>
  </si>
  <si>
    <t xml:space="preserve">https://twitter.com/BalEdmundo/status/1205452292339748864?s=20                                      </t>
  </si>
  <si>
    <t>Diputados</t>
  </si>
  <si>
    <t>Edmundo Bal</t>
  </si>
  <si>
    <t>enlace a otros tweets</t>
  </si>
  <si>
    <t>Corrupción</t>
  </si>
  <si>
    <t xml:space="preserve">https://twitter.com/populares/status/1205422319876763654?s=20                                       </t>
  </si>
  <si>
    <t>Soberanía nacional</t>
  </si>
  <si>
    <t>PP</t>
  </si>
  <si>
    <t xml:space="preserve">Lo mejor es que en España haya una gobierno que defienda la unidad y la soberanía nacional, que no pacte con los que odian España.                                                                                                                        </t>
  </si>
  <si>
    <t xml:space="preserve">https://twitter.com/PSOE/status/1205756404973391874?s=20                                            </t>
  </si>
  <si>
    <t>14-DEC-2019</t>
  </si>
  <si>
    <t xml:space="preserve"> 8:48</t>
  </si>
  <si>
    <t xml:space="preserve">El Congreso es más plural que nunca, la gran fragmentación es un reto pero no necesariamente un fenómeno negativo. Nos tendremos que escuchar más                                                                                                         </t>
  </si>
  <si>
    <t xml:space="preserve">https://twitter.com/Adrilastra/status/1205784471577997313?s=20                                      </t>
  </si>
  <si>
    <t>Motivado</t>
  </si>
  <si>
    <t>Adriana Lastra</t>
  </si>
  <si>
    <t xml:space="preserve">Telemadrid                                        </t>
  </si>
  <si>
    <t xml:space="preserve">https://twitter.com/Adrilastra/status/1205811236727918593?s=20                                      </t>
  </si>
  <si>
    <t xml:space="preserve">https://twitter.com/Adrilastra/status/1206176198805671937?s=20                                      </t>
  </si>
  <si>
    <t>15-DEC-2019</t>
  </si>
  <si>
    <t>Pragmático de la gobernabilidad</t>
  </si>
  <si>
    <t xml:space="preserve">https://twitter.com/Adrilastra/status/1206172216309755904?s=20                                      </t>
  </si>
  <si>
    <t xml:space="preserve">https://twitter.com/PSOE/status/1206317494824296448?s=20                                            </t>
  </si>
  <si>
    <t xml:space="preserve">Ciudadanos solo tiene 10 diputados y ofrecen más de 200. Pierden apoyos en cada proceso electoral                                                                                                                                                         </t>
  </si>
  <si>
    <t xml:space="preserve">https://twitter.com/populares/status/1206548607106633728?s=20                                       </t>
  </si>
  <si>
    <t>16-DEC-2019</t>
  </si>
  <si>
    <t xml:space="preserve">la consejera Montero se ha visto enmendada por la ministra Montero. Parece una broma de Gila.                                                                                                                                                             </t>
  </si>
  <si>
    <t xml:space="preserve">https://twitter.com/PSOE/status/1206499123958075392?s=20                                            </t>
  </si>
  <si>
    <t xml:space="preserve"> 9:59</t>
  </si>
  <si>
    <t xml:space="preserve">https://twitter.com/PSOE/status/1206521534472507392?s=20                                            </t>
  </si>
  <si>
    <t xml:space="preserve">https://twitter.com/InesArrimadas/status/1206563104932405248?s=20                                   </t>
  </si>
  <si>
    <t>Inés Arrimadas</t>
  </si>
  <si>
    <t>captura de pantalla/documento</t>
  </si>
  <si>
    <t xml:space="preserve">https://twitter.com/CiudadanosCs/status/1206530051304542208?s=20                                    </t>
  </si>
  <si>
    <t xml:space="preserve">https://twitter.com/CiudadanosCs/status/1206552145794867200?s=20                                    </t>
  </si>
  <si>
    <t xml:space="preserve">Estoy de acuerdo con el Sánchez de hace unas semanas que decía que Podemos en el Gobierno no dejaría dormir a los españoles                                                                                                                               </t>
  </si>
  <si>
    <t xml:space="preserve">https://twitter.com/CiudadanosCs/status/1206556200688594946?s=20                                    </t>
  </si>
  <si>
    <t xml:space="preserve">Es sectario que el Gobierno en funciones de Sánchez ataque a un Gobierno que funciona en Andalucía por un déficit que creó el propio PSOE                                                                                                                 </t>
  </si>
  <si>
    <t xml:space="preserve">https://twitter.com/CiudadanosCs/status/1206482931667152896?s=20                                    </t>
  </si>
  <si>
    <t xml:space="preserve"> 8:54</t>
  </si>
  <si>
    <t xml:space="preserve">El acuerdo moderado y constitucionalista de los 221 diputados pondrían en marcha las reformas que se necesitan                                                                                                                                            </t>
  </si>
  <si>
    <t xml:space="preserve">https://twitter.com/gabrielrufian/status/1206686892621778947?s=20                                   </t>
  </si>
  <si>
    <t>Gabriel Rufián</t>
  </si>
  <si>
    <t xml:space="preserve">https://twitter.com/PSOE/status/1206880359612325891?s=20                                            </t>
  </si>
  <si>
    <t>17-DEC-2019</t>
  </si>
  <si>
    <t xml:space="preserve">https://twitter.com/BalEdmundo/status/1206882850672431104?s=20                                      </t>
  </si>
  <si>
    <t>medio de comunicación</t>
  </si>
  <si>
    <t xml:space="preserve">elconfidencial                                    </t>
  </si>
  <si>
    <t xml:space="preserve">https://twitter.com/PSOE/status/1206895497883111424?s=20                                            </t>
  </si>
  <si>
    <t xml:space="preserve">https://twitter.com/PSOE/status/1206995355256180736?s=20                                            </t>
  </si>
  <si>
    <t xml:space="preserve">https://twitter.com/CiudadanosCs/status/1206888639780794368?s=20                                    </t>
  </si>
  <si>
    <t xml:space="preserve">https://twitter.com/CiudadanosCs/status/1206925316020719617?s=20                                    </t>
  </si>
  <si>
    <t xml:space="preserve">eldiario.es                                       </t>
  </si>
  <si>
    <t xml:space="preserve">https://twitter.com/eajpnv/status/1207222330499485696?s=20                                          </t>
  </si>
  <si>
    <t>18-DEC-2019</t>
  </si>
  <si>
    <t xml:space="preserve"> 9:53</t>
  </si>
  <si>
    <t>PNV</t>
  </si>
  <si>
    <t xml:space="preserve">La Izquierda Abertzale se enfadó cuando dije que ahora babean por pisar moqueta de Madrid, pero ayer se les veía felices en el Congreso con el PSOE. Antes, ir a Madrid era cosa de traidores. Pero me alegro de que esa relación se haya normalizado     </t>
  </si>
  <si>
    <t xml:space="preserve">https://twitter.com/ArnaldoOtegi/status/1207364475642425344?s=20                                    </t>
  </si>
  <si>
    <t>Arnaldo Otegi</t>
  </si>
  <si>
    <t xml:space="preserve">Hay sectores muy interesados en retrotraernos 40 años y sacar ruido, pero lo que ayer se vio fue una imagen de normalidad política                                                                                                                        </t>
  </si>
  <si>
    <t xml:space="preserve">https://twitter.com/ehbildu/status/1207273563863969792?s=20                                         </t>
  </si>
  <si>
    <t xml:space="preserve">https://twitter.com/ehbildu/status/1207309568809881600?s=20                                         </t>
  </si>
  <si>
    <t xml:space="preserve">https://twitter.com/ehbildu/status/1207416962864705536?s=20                                         </t>
  </si>
  <si>
    <t xml:space="preserve">https://twitter.com/PSOE/status/1207244534972911617?s=20                                            </t>
  </si>
  <si>
    <t xml:space="preserve">https://twitter.com/CiudadanosCs/status/1207393847988195328?s=20                                    </t>
  </si>
  <si>
    <t xml:space="preserve">https://twitter.com/iunida/status/1207298132754780160?s=20                                          </t>
  </si>
  <si>
    <t>Temas personales</t>
  </si>
  <si>
    <t xml:space="preserve">https://twitter.com/Santi_ABASCAL/status/1207650471311269889?s=20                                   </t>
  </si>
  <si>
    <t>19-DEC-2019</t>
  </si>
  <si>
    <t>Santiago Abascal</t>
  </si>
  <si>
    <t xml:space="preserve">https://twitter.com/CiudadanosCs/status/1207744173790703617?s=20                                    </t>
  </si>
  <si>
    <t xml:space="preserve">https://twitter.com/CiudadanosCs/status/1207748034068660227?s=20                                    </t>
  </si>
  <si>
    <t xml:space="preserve">Necesitamos medidas para reforzar nuestra democracia y mejorar la imagen de España en el extranjero                                                                                                                                                       </t>
  </si>
  <si>
    <t xml:space="preserve">https://twitter.com/andoniortuzar/status/1207597374052417536?s=20                                   </t>
  </si>
  <si>
    <t>Parlamento</t>
  </si>
  <si>
    <t>Andoni Ortuzar</t>
  </si>
  <si>
    <t xml:space="preserve">https://twitter.com/InesArrimadas/status/1207658100070768641?s=20                                   </t>
  </si>
  <si>
    <t xml:space="preserve">https://twitter.com/Santi_ABASCAL/status/1207651375519354882?s=20                                   </t>
  </si>
  <si>
    <t xml:space="preserve">https://twitter.com/PSOE/status/1207982860134694913?s=20                                            </t>
  </si>
  <si>
    <t>20-DEC-2019</t>
  </si>
  <si>
    <t xml:space="preserve">https://twitter.com/CiudadanosCs/status/1208001036817960963?s=20                                    </t>
  </si>
  <si>
    <t xml:space="preserve">https://twitter.com/CiudadanosCs/status/1208002366957670400?s=20                                    </t>
  </si>
  <si>
    <t xml:space="preserve">La corrupción sigue siendo una lacra y Ciudadanos sigue siendo el antídoto                                                                                                                                                                                </t>
  </si>
  <si>
    <t xml:space="preserve">https://twitter.com/CiudadanosCs/status/1208315726676840448?s=20                                    </t>
  </si>
  <si>
    <t>21-DEC-2019</t>
  </si>
  <si>
    <t xml:space="preserve">https://twitter.com/CiudadanosCs/status/1208479752987611137?s=20                                    </t>
  </si>
  <si>
    <t xml:space="preserve">https://twitter.com/ivanedlm/status/1209055381747621888?s=20                                        </t>
  </si>
  <si>
    <t>23-DEC-2019</t>
  </si>
  <si>
    <t>Iván Espinosa de los Monteros</t>
  </si>
  <si>
    <t xml:space="preserve">https://twitter.com/vox_es/status/1209121949923840000?s=20                                          </t>
  </si>
  <si>
    <t xml:space="preserve">ABC                                               </t>
  </si>
  <si>
    <t>Ira</t>
  </si>
  <si>
    <t xml:space="preserve">https://twitter.com/InesArrimadas/status/1209099327395770368?s=20                                   </t>
  </si>
  <si>
    <t xml:space="preserve">europapress                                       </t>
  </si>
  <si>
    <t xml:space="preserve">https://twitter.com/BalEdmundo/status/1209135110030794753?s=20                                      </t>
  </si>
  <si>
    <t xml:space="preserve">https://twitter.com/vox_es/status/1209162382783725570?s=20                                          </t>
  </si>
  <si>
    <t xml:space="preserve">https://twitter.com/BalEdmundo/status/1209089389952937984?s=20                                      </t>
  </si>
  <si>
    <t xml:space="preserve">https://twitter.com/CiudadanosCs/status/1209230605185097730?s=20                                    </t>
  </si>
  <si>
    <t xml:space="preserve">La Abogacía del Estado es una institución al servicio de los ciudadanos y no del pacto del PSOE con ERC.                                                                                                                                                  </t>
  </si>
  <si>
    <t xml:space="preserve">https://twitter.com/Santi_ABASCAL/status/1209180211738284034?s=20                                   </t>
  </si>
  <si>
    <t xml:space="preserve">https://twitter.com/Santi_ABASCAL/status/1209500744191238144?s=20                                   </t>
  </si>
  <si>
    <t>24-DEC-2019</t>
  </si>
  <si>
    <t xml:space="preserve">https://twitter.com/ivanedlm/status/1209353681877000192?s=20                                        </t>
  </si>
  <si>
    <t>Cámara</t>
  </si>
  <si>
    <t xml:space="preserve"> 7:02</t>
  </si>
  <si>
    <t xml:space="preserve">La obsesión de Casado es orillar a Vox: el tercer grupo de la Cámara tendrá que situar casi en fila india a sus 52 diputados                                                                                                                              </t>
  </si>
  <si>
    <t xml:space="preserve">https://twitter.com/eajpnv/status/1209756461749944320?s=20                                          </t>
  </si>
  <si>
    <t>25-DEC-2019</t>
  </si>
  <si>
    <t xml:space="preserve"> 9:43</t>
  </si>
  <si>
    <t xml:space="preserve">https://twitter.com/populares/status/1210117355100987393?s=20                                       </t>
  </si>
  <si>
    <t>26-DEC-2019</t>
  </si>
  <si>
    <t xml:space="preserve"> 9:37</t>
  </si>
  <si>
    <t xml:space="preserve">Vamos a defender los intereses de España y de los españoles, ya hemos pedido la comparecencia de Pedro Sánchez y Carmen Calvo en el Congreso, para que expliquen con luz y taquígrafos qué se está negociando con los independentistas                    </t>
  </si>
  <si>
    <t xml:space="preserve">https://twitter.com/PSOE/status/1210168059929006081?s=20                                            </t>
  </si>
  <si>
    <t xml:space="preserve">https://twitter.com/vox_es/status/1210556992357617665?s=20                                          </t>
  </si>
  <si>
    <t>27-DEC-2019</t>
  </si>
  <si>
    <t xml:space="preserve">https://twitter.com/populares/status/1210894885265592320?s=20                                       </t>
  </si>
  <si>
    <t>28-DEC-2019</t>
  </si>
  <si>
    <t xml:space="preserve">https://twitter.com/vox_es/status/1211016381673721856?s=20                                          </t>
  </si>
  <si>
    <t xml:space="preserve">https://twitter.com/CiudadanosCs/status/1210908494712463361?s=20                                    </t>
  </si>
  <si>
    <t xml:space="preserve">Es una falta de respeto que se supedite el interés de los españoles, y en este caso de los pensionistas, a una negociación política con sus socios separatistas”                                                                                          </t>
  </si>
  <si>
    <t xml:space="preserve">https://twitter.com/Santi_ABASCAL/status/1210890989386313728?s=20                                   </t>
  </si>
  <si>
    <t xml:space="preserve">https://twitter.com/vox_es/status/1211629041888968705?s=20                                          </t>
  </si>
  <si>
    <t>30-DEC-2019</t>
  </si>
  <si>
    <t xml:space="preserve">https://twitter.com/CiudadanosCs/status/1211744040791814144?s=20                                    </t>
  </si>
  <si>
    <t xml:space="preserve">https://twitter.com/sanchezcastejon/status/1211706127236390912?s=20                                 </t>
  </si>
  <si>
    <t>Pedro Sánchez</t>
  </si>
  <si>
    <t xml:space="preserve">https://twitter.com/PSOE/status/1211694049310248960?s=20                                            </t>
  </si>
  <si>
    <t xml:space="preserve">La composición del parlamento no la hemos elegido nosotros. La han votado los españoles. Nosotros somos los que tenemos que traducirla en Gobierno. Y lo hacemos con las dos únicas vías que existen: diálogo y acuerdo                                   </t>
  </si>
  <si>
    <t xml:space="preserve">https://twitter.com/Santi_ABASCAL/status/1211623573510610944?s=20                                   </t>
  </si>
  <si>
    <t xml:space="preserve">https://twitter.com/BalEdmundo/status/1212070413011959809?s=20                                      </t>
  </si>
  <si>
    <t>31-DEC-2019</t>
  </si>
  <si>
    <t xml:space="preserve">24h TVE                                           </t>
  </si>
  <si>
    <t xml:space="preserve">https://twitter.com/ehbildu/status/1211971413508268032?s=20                                         </t>
  </si>
  <si>
    <t xml:space="preserve">https://twitter.com/PSOE/status/1211915724236697601?s=20                                            </t>
  </si>
  <si>
    <t xml:space="preserve"> 8:43</t>
  </si>
  <si>
    <t xml:space="preserve">https://twitter.com/PSOE/status/1211916237653118976?s=20                                            </t>
  </si>
  <si>
    <t xml:space="preserve"> 8:45</t>
  </si>
  <si>
    <t xml:space="preserve">La realidad política actual es que tras unas elecciones, el Congreso está muy fragmentado, pero es lo que han querido los españoles y las españolas                                                                                                       </t>
  </si>
  <si>
    <t xml:space="preserve">https://twitter.com/ehbildu/status/1211972289379684352?s=20                                         </t>
  </si>
  <si>
    <t xml:space="preserve">https://twitter.com/iunida/status/1212723774275162117?s=20                                          </t>
  </si>
  <si>
    <t>02-JAN-2020</t>
  </si>
  <si>
    <t>España vaciada</t>
  </si>
  <si>
    <t xml:space="preserve">https://twitter.com/pnique/status/1212821668529426437?s=20                                          </t>
  </si>
  <si>
    <t>Pablo Echenique</t>
  </si>
  <si>
    <t xml:space="preserve">https://twitter.com/ehbildu/status/1212646958319448067?s=20                                         </t>
  </si>
  <si>
    <t xml:space="preserve"> 9:08</t>
  </si>
  <si>
    <t xml:space="preserve">https://twitter.com/populares/status/1212677293363154945?s=20                                       </t>
  </si>
  <si>
    <t xml:space="preserve">Si los barones socialistas, que están callados, permiten con el voto de sus diputados que se cumplan las exigencias de los independentisas, serán tan cómplices y responsables como Pedro Sánchez                                                         </t>
  </si>
  <si>
    <t xml:space="preserve">https://twitter.com/pablocasado_/status/1212812201435766784?s=20                                    </t>
  </si>
  <si>
    <t>Pablo Casado</t>
  </si>
  <si>
    <t xml:space="preserve">https://twitter.com/populares/status/1213070908761489408?s=20                                       </t>
  </si>
  <si>
    <t>03-JAN-2020</t>
  </si>
  <si>
    <t xml:space="preserve">Mañana Pedro Sánchez acude al @Congreso_Es tras protagonizar la negociación más opaca que se recuerda con aquellos que quieren destruir España                                                                                                            </t>
  </si>
  <si>
    <t xml:space="preserve">https://twitter.com/eajpnv/status/1213002155281571840?s=20                                          </t>
  </si>
  <si>
    <t xml:space="preserve"> 8:40</t>
  </si>
  <si>
    <t xml:space="preserve">La atomización del Congreso, con 17 partidos, es fruto de la exacerbación política y mediática española. El que va a salir es el único gobierno posible. Es hora de que escuchen las distintas realidades                                                 </t>
  </si>
  <si>
    <t xml:space="preserve">https://twitter.com/PSOE/status/1213093501120000002?s=20                                            </t>
  </si>
  <si>
    <t xml:space="preserve">https://twitter.com/PSOE/status/1213154496903368707?s=20                                            </t>
  </si>
  <si>
    <t xml:space="preserve">https://twitter.com/PSOE/status/1213193210631204872?s=20                                            </t>
  </si>
  <si>
    <t xml:space="preserve">https://twitter.com/PSOE/status/1213046127806894081?s=20                                            </t>
  </si>
  <si>
    <t xml:space="preserve">Quiero destacar que el acuerdo y el diálogo siempre fortalecen a la democracia, nunca la debilitan.                                                                                                                                                       </t>
  </si>
  <si>
    <t>Concordia</t>
  </si>
  <si>
    <t xml:space="preserve">https://twitter.com/ehbildu/status/1213052693658456064?s=20                                         </t>
  </si>
  <si>
    <t xml:space="preserve">etb                                               </t>
  </si>
  <si>
    <t xml:space="preserve">https://twitter.com/populares/status/1213075995353403393?s=20                                       </t>
  </si>
  <si>
    <t xml:space="preserve">Sánchez ha elegido lo peor para España, y los barones y diputados socialistas son cómplices de ello con su silencio                                                                                                                                       </t>
  </si>
  <si>
    <t xml:space="preserve">https://twitter.com/populares/status/1213087557405294593?s=20                                       </t>
  </si>
  <si>
    <t xml:space="preserve">El acuerdo entre PSOE y ERC parte de reconocer que existe un conflicto político en Cataluña, algo que es falso porque estamos ante la vulneración de la legalidad y condenas por la comisión de delitos contra la soberanía nacional                      </t>
  </si>
  <si>
    <t xml:space="preserve">https://twitter.com/Santi_ABASCAL/status/1213538958229016578?s=20                                   </t>
  </si>
  <si>
    <t>04-JAN-2020</t>
  </si>
  <si>
    <t xml:space="preserve">https://twitter.com/populares/status/1213458363222245376?s=20                                       </t>
  </si>
  <si>
    <t xml:space="preserve">https://twitter.com/pnique/status/1213462896069484544?s=20                                          </t>
  </si>
  <si>
    <t xml:space="preserve">https://twitter.com/vox_es/status/1213464846135709696?s=20                                          </t>
  </si>
  <si>
    <t xml:space="preserve">Nos manifestaremos en las calles de toda España el día 12 de enero a las 12, como ya hacen hoy muchos españoles a las puertas del Congreso en una manifestación espontánea                                                                                </t>
  </si>
  <si>
    <t xml:space="preserve">https://twitter.com/ehbildu/status/1213416741952348168?s=20                                         </t>
  </si>
  <si>
    <t xml:space="preserve">https://twitter.com/vox_es/status/1213508056241332227?s=20                                          </t>
  </si>
  <si>
    <t xml:space="preserve">elmundo                                           </t>
  </si>
  <si>
    <t xml:space="preserve">https://twitter.com/vox_es/status/1213526049516064768?s=20                                          </t>
  </si>
  <si>
    <t xml:space="preserve">https://twitter.com/CiudadanosCs/status/1213418946503880705?s=20                                    </t>
  </si>
  <si>
    <t xml:space="preserve">Hay una mayoría alternativa en el Congreso de los Diputados y la podemos poner todavía en marcha                                                                                                                                                          </t>
  </si>
  <si>
    <t xml:space="preserve">https://twitter.com/PSOE/status/1213383267715559424?s=20                                            </t>
  </si>
  <si>
    <t xml:space="preserve"> 9:54</t>
  </si>
  <si>
    <t xml:space="preserve">No hay Gobierno sin Parlamento; pero tampoco puede haber un Parlamento que funcione indefinidamente sin un Gobierno.                                                                                                                                      </t>
  </si>
  <si>
    <t xml:space="preserve">https://twitter.com/PSOE/status/1213374696361725952?s=20                                            </t>
  </si>
  <si>
    <t xml:space="preserve"> 9:20</t>
  </si>
  <si>
    <t xml:space="preserve">No somos nosotros quienes hemos decidido la conformación de esta Cámara, han sido los españoles y españolas                                                                                                                                               </t>
  </si>
  <si>
    <t xml:space="preserve">https://twitter.com/populares/status/1213438645597822976?s=20                                       </t>
  </si>
  <si>
    <t xml:space="preserve">¿Pero qué conflicto político hay? ¿Qué eclipse moral trae usted a esta Cámara?                                                                                                                                                                            </t>
  </si>
  <si>
    <t xml:space="preserve">https://twitter.com/populares/status/1213439848675196933?s=20                                       </t>
  </si>
  <si>
    <t xml:space="preserve">¿Apoyará estas medidas cuando las traigamos a la Cámara?                                                                                                                                                                                                  </t>
  </si>
  <si>
    <t xml:space="preserve">https://twitter.com/Adrilastra/status/1213536907960958981?s=20                                      </t>
  </si>
  <si>
    <t xml:space="preserve">¿Cómo puedes ser tan puta para apoyar la investidura de un traidor?                                                                                                                                                                                       </t>
  </si>
  <si>
    <t xml:space="preserve">https://twitter.com/Esquerra_ERC/status/1213531359035248651?s=20                                    </t>
  </si>
  <si>
    <t>Esquerra Republicana</t>
  </si>
  <si>
    <t xml:space="preserve">Este acuerdo no nace de la ingenuidad, nace de la necesidad. Ponemos al servicio de Catalunya y del Govern de Catalunya la fuerza de sus 13 diputados para crear una solución. @Esquerra_ERC es y quiere ser la solución                                  </t>
  </si>
  <si>
    <t xml:space="preserve">https://twitter.com/PSOE/status/1213542987604606978?s=20                                            </t>
  </si>
  <si>
    <t xml:space="preserve">No voy a tolerar que para usted votar que no a mi investidura sea por la convicción moral que defiende usted y los diputados/as del PSOE si votan que sí es porque quieren ganar un 'dinerillo'                                                           </t>
  </si>
  <si>
    <t xml:space="preserve">https://twitter.com/CiudadanosCs/status/1213540535857827842?s=20                                    </t>
  </si>
  <si>
    <t xml:space="preserve">El PSOE ha aceptado que el PNV sea la voz de Navarra en la negociación de la investidura                                                                                                                                                                  </t>
  </si>
  <si>
    <t xml:space="preserve">https://twitter.com/pablocasado_/status/1213556939445149702?s=20                                    </t>
  </si>
  <si>
    <t xml:space="preserve">https://twitter.com/vox_es/status/1213463772586745858?s=20                                          </t>
  </si>
  <si>
    <t xml:space="preserve">Desde la cárcel los dirigentes de ERC han impuesto la consolidación del golpe y la liquidación de la soberanía nacional                                                                                                                                   </t>
  </si>
  <si>
    <t xml:space="preserve">https://twitter.com/vox_es/status/1213469768436584455?s=20                                          </t>
  </si>
  <si>
    <t xml:space="preserve">Sánchez busca una España federal dentro de una Europa federal unida, es decir la disolución completa de la soberanía nacional española                                                                                                                    </t>
  </si>
  <si>
    <t xml:space="preserve">https://twitter.com/vox_es/status/1213469953900318721?s=20                                          </t>
  </si>
  <si>
    <t xml:space="preserve">Sánchez quiere disolver la soberanía nacional para entregárselo a sus poderosos amigos de las oligarquías de Bruselas y de los caciques locales                                                                                                           </t>
  </si>
  <si>
    <t xml:space="preserve">https://twitter.com/vox_es/status/1213465127095283712?s=20                                          </t>
  </si>
  <si>
    <t xml:space="preserve">España es mucho más fuerte que todos sus representantes traidores. Y la soberanía nacional prevalecerá, se lo puedo prometer y se lo prometo                                                                                                              </t>
  </si>
  <si>
    <t xml:space="preserve">https://twitter.com/cayetanaAT/status/1213833958166802432?s=20                                      </t>
  </si>
  <si>
    <t>05-JAN-2020</t>
  </si>
  <si>
    <t>Cayetana Álvarez de Toledo</t>
  </si>
  <si>
    <t xml:space="preserve">https://twitter.com/Santi_ABASCAL/status/1213740843217170433?s=20                                   </t>
  </si>
  <si>
    <t xml:space="preserve"> 9:35</t>
  </si>
  <si>
    <t xml:space="preserve">https://twitter.com/pnique/status/1213904448080302086?s=20                                          </t>
  </si>
  <si>
    <t xml:space="preserve">https://twitter.com/pnique/status/1213828864423665664?s=20                                          </t>
  </si>
  <si>
    <t>Clase política</t>
  </si>
  <si>
    <t xml:space="preserve">https://twitter.com/pnique/status/1213827814367092736?s=20                                          </t>
  </si>
  <si>
    <t xml:space="preserve">https://twitter.com/populares/status/1213757703824248833?s=20                                       </t>
  </si>
  <si>
    <t xml:space="preserve">https://twitter.com/ehbildu/status/1213732570652794881?s=20                                         </t>
  </si>
  <si>
    <t xml:space="preserve"> 9:02</t>
  </si>
  <si>
    <t xml:space="preserve">https://twitter.com/PSOE/status/1213764553890304001?s=20                                            </t>
  </si>
  <si>
    <t xml:space="preserve">La composición de este Congreso no la hemos decidido los 350 diputados que estamos aquí. La han decidido los españoles con su voto.                                                                                                                       </t>
  </si>
  <si>
    <t xml:space="preserve">https://twitter.com/CiudadanosCs/status/1213737938493857792?s=20                                    </t>
  </si>
  <si>
    <t xml:space="preserve"> 9:24</t>
  </si>
  <si>
    <t xml:space="preserve">https://twitter.com/CiudadanosCs/status/1213755718484086784?s=20                                    </t>
  </si>
  <si>
    <t xml:space="preserve">https://twitter.com/CiudadanosCs/status/1213873040678883334?s=20                                    </t>
  </si>
  <si>
    <t xml:space="preserve">La actitud de la presidenta del Congreso me ha recordado mucho a la de Forcadell en el Parlament en 2017                                                                                                                                                  </t>
  </si>
  <si>
    <t xml:space="preserve">https://twitter.com/PSOE/status/1213771707451871233?s=20                                            </t>
  </si>
  <si>
    <t xml:space="preserve">A la derecha extrema solo le vale la democracia cuando gana y está dispuesta a todo cuando pierde.                                                                                                                                                        </t>
  </si>
  <si>
    <t xml:space="preserve">https://twitter.com/CiudadanosCs/status/1213800650942930944?s=20                                    </t>
  </si>
  <si>
    <t xml:space="preserve">El discurso de Bildu es intolerable y la señora Batet tenía la responsabilidad de intervenir                                                                                                                                                              </t>
  </si>
  <si>
    <t xml:space="preserve">https://twitter.com/PSOE/status/1213782886761013248?s=20                                            </t>
  </si>
  <si>
    <t xml:space="preserve">Esta coalición progresista es el mejor antídoto a la coalición del Apocalipsis                                                                                                                                                                            </t>
  </si>
  <si>
    <t xml:space="preserve">https://twitter.com/populares/status/1213729635055341568?s=20                                       </t>
  </si>
  <si>
    <t xml:space="preserve"> 8:50</t>
  </si>
  <si>
    <t xml:space="preserve">https://twitter.com/Santi_ABASCAL/status/1213922272458747904?s=20                                   </t>
  </si>
  <si>
    <t xml:space="preserve">https://twitter.com/BalEdmundo/status/1213790872954966017?s=20                                      </t>
  </si>
  <si>
    <t xml:space="preserve">https://twitter.com/vox_es/status/1213847361031680000?s=20                                          </t>
  </si>
  <si>
    <t xml:space="preserve">https://twitter.com/PSOE/status/1214080580989702144?s=20                                            </t>
  </si>
  <si>
    <t>06-JAN-2020</t>
  </si>
  <si>
    <t xml:space="preserve"> 8:05</t>
  </si>
  <si>
    <t xml:space="preserve">https://twitter.com/ivanedlm/status/1214288184902922240?s=20                                        </t>
  </si>
  <si>
    <t xml:space="preserve">https://twitter.com/Santi_ABASCAL/status/1214313732584693762?s=20                                   </t>
  </si>
  <si>
    <t xml:space="preserve">https://twitter.com/ivanedlm/status/1214288180171755521?s=20                                        </t>
  </si>
  <si>
    <t xml:space="preserve">https://twitter.com/Santi_ABASCAL/status/1214291637830062086?s=20                                   </t>
  </si>
  <si>
    <t xml:space="preserve">https://twitter.com/ivanedlm/status/1214288176807862273?s=20                                        </t>
  </si>
  <si>
    <t xml:space="preserve">El Mundo                                          </t>
  </si>
  <si>
    <t xml:space="preserve">https://twitter.com/pnique/status/1214146712165666817?s=20                                          </t>
  </si>
  <si>
    <t xml:space="preserve">https://twitter.com/vox_es/status/1214172028967800833?s=20                                          </t>
  </si>
  <si>
    <t xml:space="preserve">https://twitter.com/pnique/status/1214140193923571713?s=20                                          </t>
  </si>
  <si>
    <t xml:space="preserve">https://twitter.com/eajpnv/status/1214534549914488834?s=20                                          </t>
  </si>
  <si>
    <t>07-JAN-2020</t>
  </si>
  <si>
    <t xml:space="preserve">https://twitter.com/pnique/status/1214449921002278912?s=20                                          </t>
  </si>
  <si>
    <t xml:space="preserve"> 8:33</t>
  </si>
  <si>
    <t xml:space="preserve">https://twitter.com/InesArrimadas/status/1214616322589499392?s=20                                   </t>
  </si>
  <si>
    <t xml:space="preserve">https://twitter.com/iunida/status/1214503677370740736?s=20                                          </t>
  </si>
  <si>
    <t>Fuerza</t>
  </si>
  <si>
    <t xml:space="preserve">https://twitter.com/iunida/status/1214504812525559808?s=20                                          </t>
  </si>
  <si>
    <t xml:space="preserve">Estamos muy ilusionados y con la tranquilidad de que va a salir bien                                                                                                                                                                                      </t>
  </si>
  <si>
    <t xml:space="preserve">https://twitter.com/populares/status/1214486418036273152?s=20                                       </t>
  </si>
  <si>
    <t xml:space="preserve">Su silencio es cómplice. Ellos también son responsables de lo que va a ocurrir hoy en el Congreso de los Diputados                                                                                                                                        </t>
  </si>
  <si>
    <t xml:space="preserve">https://twitter.com/ehbildu/status/1214485579213049861?s=20                                         </t>
  </si>
  <si>
    <t xml:space="preserve">https://twitter.com/vox_es/status/1214477847097729024?s=20                                          </t>
  </si>
  <si>
    <t xml:space="preserve">https://twitter.com/vox_es/status/1214519807908941824?s=20                                          </t>
  </si>
  <si>
    <t xml:space="preserve">https://twitter.com/vox_es/status/1214616214171004928?s=20                                          </t>
  </si>
  <si>
    <t xml:space="preserve">https://twitter.com/vox_es/status/1214616430911655940?s=20                                          </t>
  </si>
  <si>
    <t xml:space="preserve">Os permito, tolero y admito que no os importe la República, pero no que no os importe España                                                                                                                                                              </t>
  </si>
  <si>
    <t xml:space="preserve">https://twitter.com/PSOE/status/1214453397493075968?s=20                                            </t>
  </si>
  <si>
    <t xml:space="preserve"> 8:46</t>
  </si>
  <si>
    <t xml:space="preserve">Los acuerdos a los que llegamos son públicos. Queremos dejar atrás los bloqueos e iniciar ya la XIV Legislatura                                                                                                                                           </t>
  </si>
  <si>
    <t xml:space="preserve">https://twitter.com/PSOE/status/1214505636622405633?s=20                                            </t>
  </si>
  <si>
    <t xml:space="preserve">https://twitter.com/eajpnv/status/1214525628738887680?s=20                                          </t>
  </si>
  <si>
    <t xml:space="preserve">Porque el sistema judicial español, maleado políticamente, está en cuestión. No sólo lo pienso yo. Ya les avancé la perplejidad europea. Ayer recibieron una muestra de ello por parte de su Parlamento                                                   </t>
  </si>
  <si>
    <t xml:space="preserve">https://twitter.com/PSOE/status/1214505590426390529?s=20                                            </t>
  </si>
  <si>
    <t xml:space="preserve">Es inadmisible que en el futuro se repita este bloqueo parlamentario. Buscaremos mecanismos para que este vacío no se repita y me comprometo a buscar fórmulas con los demás grupos.                                                                      </t>
  </si>
  <si>
    <t xml:space="preserve">https://twitter.com/PSOE/status/1214505781070090241?s=20                                            </t>
  </si>
  <si>
    <t xml:space="preserve">Han tensionado la situación para ver si por algún lado aparecía una nueva oportunidad.                                                                                                                                                                    </t>
  </si>
  <si>
    <t xml:space="preserve">https://twitter.com/Santi_ABASCAL/status/1214543662723608576?s=20                                   </t>
  </si>
  <si>
    <t xml:space="preserve">https://twitter.com/pnique/status/1214631430648717316?s=20                                          </t>
  </si>
  <si>
    <t xml:space="preserve">https://twitter.com/InesArrimadas/status/1214321666999885827?s=20                                   </t>
  </si>
  <si>
    <t xml:space="preserve"> 0:03</t>
  </si>
  <si>
    <t xml:space="preserve">https://twitter.com/PSOE/status/1214452917220061184?s=20                                            </t>
  </si>
  <si>
    <t xml:space="preserve">Es intolerable que los diputados/as reciban presiones por el sentido de su voto. Acudiremos a los tribunales para denunciarlo                                                                                                                             </t>
  </si>
  <si>
    <t xml:space="preserve">https://twitter.com/CiudadanosCs/status/1214526803483791362?s=20                                    </t>
  </si>
  <si>
    <t xml:space="preserve">España es mucho más que el #Sanchismo y los diputados que NO son capaces de mantener la coherencia con lo que decían en campaña                                                                                                                           </t>
  </si>
  <si>
    <t xml:space="preserve">https://twitter.com/PSOE/status/1214469839609311232?s=20                                            </t>
  </si>
  <si>
    <t xml:space="preserve"> 9:52</t>
  </si>
  <si>
    <t xml:space="preserve">lamar al transfugismo a los diputados del #PSOE no es un comportamiento ético.                                                                                                                                                                            </t>
  </si>
  <si>
    <t xml:space="preserve">https://twitter.com/populares/status/1214452635643916288?s=20                                       </t>
  </si>
  <si>
    <t xml:space="preserve"> 8:44</t>
  </si>
  <si>
    <t xml:space="preserve">“Hasta el último momento seguiremos apelando a los diputados socialistas para que hagan un ejercicio de reflexión, y piensen si el proyecto que presenta Sánchez es el que propusieron a sus electores en campaña.                                        </t>
  </si>
  <si>
    <t xml:space="preserve">https://twitter.com/CiudadanosCs/status/1214528102732316672?s=20                                    </t>
  </si>
  <si>
    <t xml:space="preserve">¿Hizo la señora Batet un 'tamayazo' cuando se saltó la disciplina de voto del PSOE para apoyar el referéndum de secesión en Cataluña?                                                                                                                     </t>
  </si>
  <si>
    <t xml:space="preserve">https://twitter.com/PSOE/status/1214477153041031169?s=20                                            </t>
  </si>
  <si>
    <t xml:space="preserve">Estoy realmente asombrado, no recuerdo ninguna campaña de intimidación a diputados de un grupo parlamentario.                                                                                                                                             </t>
  </si>
  <si>
    <t xml:space="preserve">https://twitter.com/CiudadanosCs/status/1214578140829405185?s=20                                    </t>
  </si>
  <si>
    <t xml:space="preserve">El nacionalismo necesita que en España haya extremos y por eso Cs buscará construir una alternativa de centro                                                                                                                                             </t>
  </si>
  <si>
    <t xml:space="preserve">https://twitter.com/PSOE/status/1214477557652955137?s=20                                            </t>
  </si>
  <si>
    <t xml:space="preserve">Algunos piensan que hay diputados que no son iguales a los demás. Yo tengo un recuerdo muy claro de la transición y siempre he celebrado que trajo los mejores años de nuestra historia                                                                   </t>
  </si>
  <si>
    <t xml:space="preserve">https://twitter.com/CiudadanosCs/status/1214646232062349312?s=20                                    </t>
  </si>
  <si>
    <t xml:space="preserve">Susana Díaz decía que los independentistas menoscaban la igualdad y la libertad de los andaluces, pero hoy los diputados socialistas votaron con los separatistas                                                                                         </t>
  </si>
  <si>
    <t xml:space="preserve">https://twitter.com/PSOE/status/1214505287018860545?s=20                                            </t>
  </si>
  <si>
    <t xml:space="preserve">Sólo el PSOE garantiza Gobierno y luego hay una suma de diputados que sólo comparten el NO, el bloqueo                                                                                                                                                    </t>
  </si>
  <si>
    <t xml:space="preserve">https://twitter.com/PSOE/status/1214531567751770112?s=20                                            </t>
  </si>
  <si>
    <t xml:space="preserve">No aceptar el resultado de las elecciones, perseguir a diputados de otros partidos, acosarles, amenazarles y practicar un matonismo que no se había visto en #España en 40 años...                                                                        </t>
  </si>
  <si>
    <t xml:space="preserve">https://twitter.com/PSOE/status/1214531947302662145?s=20                                            </t>
  </si>
  <si>
    <t xml:space="preserve">Hemos visto a unas derechas radicalizadas que han insultado al vencedor de las elecciones y que han lanzado campañas de persecución y matonismo, sí matonismo, contra los diputados de otros partidos                                                     </t>
  </si>
  <si>
    <t xml:space="preserve">https://twitter.com/PSOE/status/1214589700779970568?s=20                                            </t>
  </si>
  <si>
    <t xml:space="preserve">En 40 años no había sucedido este tipo de acoso a los diputados                                                                                                                                                                                           </t>
  </si>
  <si>
    <t>Hemos esperado a que el candidato a presidente defendiera al Jefe de Estado. Como NO lo ha hecho, exigimos a la presidenta del Congreso</t>
  </si>
  <si>
    <t xml:space="preserve">Cs ha registrado una pregunta en el @Congreso_Es dirigida al PSOE para saber si Sánchez ha metido sus manos políticas en la Abogacía del Estado, que solo debe dedicarse a interpretar y aplicar la ley                                               </t>
  </si>
  <si>
    <t>RECODIFICACIONES</t>
  </si>
  <si>
    <t>AUTOR GENERAL</t>
  </si>
  <si>
    <t>Etiquetas de fila</t>
  </si>
  <si>
    <t>NÚMERO DE TWEETS POR PARTIDO</t>
  </si>
  <si>
    <t>22-DEC-2019</t>
  </si>
  <si>
    <t>29-DEC-2019</t>
  </si>
  <si>
    <t>01-JAN-2020</t>
  </si>
  <si>
    <t>Distribución de tweets por días</t>
  </si>
  <si>
    <t>Gobierno</t>
  </si>
  <si>
    <t>Oposición</t>
  </si>
  <si>
    <t>Mañana</t>
  </si>
  <si>
    <t>Mediodía</t>
  </si>
  <si>
    <t>Sobremesa</t>
  </si>
  <si>
    <t>Tarde</t>
  </si>
  <si>
    <t>Noche 1</t>
  </si>
  <si>
    <t>Noche 2</t>
  </si>
  <si>
    <t>Franja horaria</t>
  </si>
  <si>
    <t>Mañana (7/13:30)</t>
  </si>
  <si>
    <t>Mediodía (13:30/15:30)</t>
  </si>
  <si>
    <t>Noche 1 (20:30/22:30)</t>
  </si>
  <si>
    <t>Noche 2 (22:30-01:00)</t>
  </si>
  <si>
    <t>Sobremesa (15:30/18)</t>
  </si>
  <si>
    <t>Tarde (18/20:30)</t>
  </si>
  <si>
    <t>INTERACCIÓN TOTAL</t>
  </si>
  <si>
    <t xml:space="preserve">INTERACCIÓN TOTAL </t>
  </si>
  <si>
    <t>INTERACCIÓN POR POLÍTICOS</t>
  </si>
  <si>
    <t>INTERACCIÓN POR PARTIDOS</t>
  </si>
  <si>
    <t>Nº DE TWEETS</t>
  </si>
  <si>
    <t>NOMBRE</t>
  </si>
  <si>
    <t>TÉRMINOS ABSOLUTOS</t>
  </si>
  <si>
    <t>TÉRMINOS RELATIVOS</t>
  </si>
  <si>
    <t>OPOSIC</t>
  </si>
  <si>
    <t>GOBIERN</t>
  </si>
  <si>
    <t>Interacción Gobierno/tweet</t>
  </si>
  <si>
    <t>Interacción Oposición/tweet</t>
  </si>
  <si>
    <t>Adriana Lastra (PSOE)</t>
  </si>
  <si>
    <t>Andoni Ortuzar (PNV)</t>
  </si>
  <si>
    <t>Arnaldo Otegi (EH Bildu)</t>
  </si>
  <si>
    <t>Cayetana Álvarez de Toledo (PP)</t>
  </si>
  <si>
    <t>Edmundo Bal (Cs)</t>
  </si>
  <si>
    <t>Gabriel Rufián (ERC)</t>
  </si>
  <si>
    <t>Inés Arrimadas (Cs)</t>
  </si>
  <si>
    <t>Iván Espinosa de los Monteros (VOX)</t>
  </si>
  <si>
    <t>Pablo Casado (PP)</t>
  </si>
  <si>
    <t>Pablo Echenique (UP)</t>
  </si>
  <si>
    <t>Pedro Sánchez (PSOE)</t>
  </si>
  <si>
    <t>Santiago Abascal (VOX)</t>
  </si>
  <si>
    <t>tweets totales</t>
  </si>
  <si>
    <t>políticos</t>
  </si>
  <si>
    <t>partidos</t>
  </si>
  <si>
    <t>TEMÁTICA</t>
  </si>
  <si>
    <t>ESTRATÉGICA</t>
  </si>
  <si>
    <t>Positivo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</si>
</sst>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400]h:mm:ss\ AM/PM"/>
    <numFmt numFmtId="165" formatCode="h:mm;@"/>
  </numFmts>
  <fonts count="8" x14ac:knownFonts="1">
    <font>
      <sz val="11"/>
      <color theme="1"/>
      <name val="Calibri"/>
      <family val="2"/>
      <scheme val="minor"/>
    </font>
    <font>
      <u/>
      <sz val="11"/>
      <color theme="10"/>
      <name val="Calibri"/>
      <family val="2"/>
      <scheme val="minor"/>
    </font>
    <font>
      <sz val="11"/>
      <name val="Calibri"/>
      <family val="2"/>
      <scheme val="minor"/>
    </font>
    <font>
      <b/>
      <sz val="11"/>
      <color theme="1"/>
      <name val="Calibri"/>
      <family val="2"/>
      <scheme val="minor"/>
    </font>
    <font>
      <u/>
      <sz val="11"/>
      <name val="Calibri"/>
      <family val="2"/>
      <scheme val="minor"/>
    </font>
    <font>
      <sz val="11"/>
      <name val="Segoe UI"/>
      <family val="2"/>
    </font>
    <font>
      <sz val="8"/>
      <name val="Calibri"/>
      <family val="2"/>
      <scheme val="minor"/>
    </font>
    <font>
      <sz val="12"/>
      <color theme="1"/>
      <name val="Times New Roman"/>
      <family val="1"/>
    </font>
  </fonts>
  <fills count="3">
    <fill>
      <patternFill patternType="none"/>
    </fill>
    <fill>
      <patternFill patternType="gray125"/>
    </fill>
    <fill>
      <patternFill patternType="solid">
        <fgColor theme="4" tint="0.79998168889431442"/>
        <bgColor theme="4" tint="0.79998168889431442"/>
      </patternFill>
    </fill>
  </fills>
  <borders count="3">
    <border>
      <left/>
      <right/>
      <top/>
      <bottom/>
      <diagonal/>
    </border>
    <border>
      <left/>
      <right/>
      <top/>
      <bottom style="thin">
        <color theme="4" tint="0.39997558519241921"/>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8">
    <xf numFmtId="0" fontId="0" fillId="0" borderId="0" xfId="0"/>
    <xf numFmtId="0" fontId="0" fillId="0" borderId="0" xfId="0" applyAlignment="1">
      <alignment horizontal="center"/>
    </xf>
    <xf numFmtId="0" fontId="0" fillId="0" borderId="0" xfId="0" applyAlignment="1"/>
    <xf numFmtId="0" fontId="2" fillId="0" borderId="0" xfId="0" applyNumberFormat="1" applyFont="1" applyAlignment="1">
      <alignment horizontal="center"/>
    </xf>
    <xf numFmtId="0" fontId="2" fillId="0" borderId="0" xfId="0" applyFont="1" applyAlignment="1">
      <alignment horizontal="center"/>
    </xf>
    <xf numFmtId="0" fontId="2" fillId="0" borderId="0" xfId="0" applyFont="1"/>
    <xf numFmtId="0" fontId="2" fillId="0" borderId="0" xfId="0" applyFont="1" applyAlignment="1">
      <alignment horizontal="center" vertical="center"/>
    </xf>
    <xf numFmtId="0" fontId="4" fillId="0" borderId="0" xfId="1" applyFont="1" applyAlignment="1">
      <alignment horizontal="center"/>
    </xf>
    <xf numFmtId="14" fontId="2" fillId="0" borderId="0" xfId="0" applyNumberFormat="1" applyFont="1" applyAlignment="1">
      <alignment horizontal="center"/>
    </xf>
    <xf numFmtId="20" fontId="2" fillId="0" borderId="0" xfId="0" applyNumberFormat="1" applyFont="1" applyAlignment="1">
      <alignment horizontal="center"/>
    </xf>
    <xf numFmtId="1" fontId="2" fillId="0" borderId="0" xfId="0" applyNumberFormat="1" applyFont="1" applyAlignment="1">
      <alignment horizontal="center"/>
    </xf>
    <xf numFmtId="0" fontId="2" fillId="0" borderId="0" xfId="0" applyFont="1" applyAlignment="1">
      <alignment horizontal="center" wrapText="1"/>
    </xf>
    <xf numFmtId="0" fontId="5" fillId="0" borderId="0" xfId="0" applyFont="1" applyAlignment="1">
      <alignment horizontal="center"/>
    </xf>
    <xf numFmtId="3" fontId="2" fillId="0" borderId="0" xfId="0" applyNumberFormat="1" applyFont="1" applyAlignment="1">
      <alignment horizontal="center"/>
    </xf>
    <xf numFmtId="0" fontId="2" fillId="0" borderId="0" xfId="0" quotePrefix="1" applyFont="1" applyAlignment="1">
      <alignment horizontal="center"/>
    </xf>
    <xf numFmtId="0" fontId="0" fillId="0" borderId="0" xfId="0" applyAlignment="1">
      <alignment horizontal="left"/>
    </xf>
    <xf numFmtId="0" fontId="0" fillId="0" borderId="0" xfId="0" applyNumberFormat="1"/>
    <xf numFmtId="0" fontId="3" fillId="2" borderId="1" xfId="0" applyFont="1" applyFill="1" applyBorder="1"/>
    <xf numFmtId="2" fontId="0" fillId="0" borderId="0" xfId="0" applyNumberFormat="1"/>
    <xf numFmtId="164" fontId="2" fillId="0" borderId="0" xfId="0" applyNumberFormat="1" applyFont="1" applyAlignment="1">
      <alignment horizontal="center"/>
    </xf>
    <xf numFmtId="164" fontId="2" fillId="0" borderId="0" xfId="0" applyNumberFormat="1" applyFont="1" applyAlignment="1">
      <alignment horizontal="center" vertical="center"/>
    </xf>
    <xf numFmtId="165" fontId="2" fillId="0" borderId="0" xfId="0" applyNumberFormat="1" applyFont="1" applyAlignment="1">
      <alignment horizontal="center"/>
    </xf>
    <xf numFmtId="165" fontId="2" fillId="0" borderId="0" xfId="0" applyNumberFormat="1" applyFont="1" applyAlignment="1">
      <alignment horizontal="center" vertical="center"/>
    </xf>
    <xf numFmtId="0" fontId="7" fillId="0" borderId="2" xfId="0" applyFont="1" applyBorder="1"/>
    <xf numFmtId="0" fontId="0" fillId="0" borderId="0" xfId="0" applyFont="1" applyFill="1" applyBorder="1"/>
    <xf numFmtId="0" fontId="0" fillId="0" borderId="0" xfId="0" applyAlignment="1">
      <alignment horizontal="center"/>
    </xf>
    <xf numFmtId="0" fontId="7" fillId="0" borderId="2" xfId="0" applyFont="1" applyBorder="1" applyAlignment="1">
      <alignment horizontal="center"/>
    </xf>
    <xf numFmtId="0" fontId="2" fillId="0" borderId="0" xfId="0" applyFont="1" applyAlignment="1">
      <alignment horizontal="center"/>
    </xf>
  </cellXfs>
  <cellStyles count="2">
    <cellStyle name="Hipervínculo" xfId="1" builtinId="8"/>
    <cellStyle name="Normal" xfId="0" builtinId="0"/>
  </cellStyles>
  <dxfs count="0"/>
  <tableStyles count="0" defaultTableStyle="TableStyleMedium2" defaultPivotStyle="PivotStyleLight16"/>
  <colors>
    <mruColors>
      <color rgb="FFF5FD87"/>
      <color rgb="FFFFFF57"/>
      <color rgb="FFD6A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5.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1.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2.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0000"/>
              </a:solidFill>
              <a:ln w="19050">
                <a:solidFill>
                  <a:schemeClr val="lt1"/>
                </a:solidFill>
              </a:ln>
              <a:effectLst/>
            </c:spPr>
            <c:extLst>
              <c:ext xmlns:c16="http://schemas.microsoft.com/office/drawing/2014/chart" uri="{C3380CC4-5D6E-409C-BE32-E72D297353CC}">
                <c16:uniqueId val="{00000001-6204-4FC6-8975-C1CBA86D5288}"/>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2-6204-4FC6-8975-C1CBA86D5288}"/>
              </c:ext>
            </c:extLst>
          </c:dPt>
          <c:dPt>
            <c:idx val="2"/>
            <c:bubble3D val="0"/>
            <c:spPr>
              <a:solidFill>
                <a:schemeClr val="accent6"/>
              </a:solidFill>
              <a:ln w="19050">
                <a:solidFill>
                  <a:schemeClr val="lt1"/>
                </a:solidFill>
              </a:ln>
              <a:effectLst/>
            </c:spPr>
            <c:extLst>
              <c:ext xmlns:c16="http://schemas.microsoft.com/office/drawing/2014/chart" uri="{C3380CC4-5D6E-409C-BE32-E72D297353CC}">
                <c16:uniqueId val="{00000003-6204-4FC6-8975-C1CBA86D5288}"/>
              </c:ext>
            </c:extLst>
          </c:dPt>
          <c:dPt>
            <c:idx val="3"/>
            <c:bubble3D val="0"/>
            <c:spPr>
              <a:solidFill>
                <a:srgbClr val="7030A0"/>
              </a:solidFill>
              <a:ln w="19050">
                <a:solidFill>
                  <a:schemeClr val="lt1"/>
                </a:solidFill>
              </a:ln>
              <a:effectLst/>
            </c:spPr>
            <c:extLst>
              <c:ext xmlns:c16="http://schemas.microsoft.com/office/drawing/2014/chart" uri="{C3380CC4-5D6E-409C-BE32-E72D297353CC}">
                <c16:uniqueId val="{00000004-6204-4FC6-8975-C1CBA86D5288}"/>
              </c:ext>
            </c:extLst>
          </c:dPt>
          <c:dPt>
            <c:idx val="4"/>
            <c:bubble3D val="0"/>
            <c:spPr>
              <a:solidFill>
                <a:srgbClr val="FFC000"/>
              </a:solidFill>
              <a:ln w="19050">
                <a:solidFill>
                  <a:schemeClr val="lt1"/>
                </a:solidFill>
              </a:ln>
              <a:effectLst/>
            </c:spPr>
            <c:extLst>
              <c:ext xmlns:c16="http://schemas.microsoft.com/office/drawing/2014/chart" uri="{C3380CC4-5D6E-409C-BE32-E72D297353CC}">
                <c16:uniqueId val="{00000005-6204-4FC6-8975-C1CBA86D5288}"/>
              </c:ext>
            </c:extLst>
          </c:dPt>
          <c:dPt>
            <c:idx val="5"/>
            <c:bubble3D val="0"/>
            <c:spPr>
              <a:solidFill>
                <a:srgbClr val="FFFF57"/>
              </a:solidFill>
              <a:ln w="19050">
                <a:solidFill>
                  <a:schemeClr val="lt1"/>
                </a:solidFill>
              </a:ln>
              <a:effectLst/>
            </c:spPr>
            <c:extLst>
              <c:ext xmlns:c16="http://schemas.microsoft.com/office/drawing/2014/chart" uri="{C3380CC4-5D6E-409C-BE32-E72D297353CC}">
                <c16:uniqueId val="{00000006-6204-4FC6-8975-C1CBA86D5288}"/>
              </c:ext>
            </c:extLst>
          </c:dPt>
          <c:dPt>
            <c:idx val="6"/>
            <c:bubble3D val="0"/>
            <c:spPr>
              <a:solidFill>
                <a:schemeClr val="accent6">
                  <a:lumMod val="50000"/>
                </a:schemeClr>
              </a:solidFill>
              <a:ln w="19050">
                <a:solidFill>
                  <a:schemeClr val="lt1"/>
                </a:solidFill>
              </a:ln>
              <a:effectLst/>
            </c:spPr>
            <c:extLst>
              <c:ext xmlns:c16="http://schemas.microsoft.com/office/drawing/2014/chart" uri="{C3380CC4-5D6E-409C-BE32-E72D297353CC}">
                <c16:uniqueId val="{00000007-6204-4FC6-8975-C1CBA86D5288}"/>
              </c:ext>
            </c:extLst>
          </c:dPt>
          <c:dPt>
            <c:idx val="7"/>
            <c:bubble3D val="0"/>
            <c:spPr>
              <a:solidFill>
                <a:schemeClr val="bg1">
                  <a:lumMod val="50000"/>
                </a:schemeClr>
              </a:solidFill>
              <a:ln w="19050">
                <a:solidFill>
                  <a:schemeClr val="lt1"/>
                </a:solidFill>
              </a:ln>
              <a:effectLst/>
            </c:spPr>
            <c:extLst>
              <c:ext xmlns:c16="http://schemas.microsoft.com/office/drawing/2014/chart" uri="{C3380CC4-5D6E-409C-BE32-E72D297353CC}">
                <c16:uniqueId val="{00000008-6204-4FC6-8975-C1CBA86D528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s-E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'Gráfico 1'!$A$2:$A$9</c:f>
              <c:strCache>
                <c:ptCount val="8"/>
                <c:pt idx="0">
                  <c:v>PSOE</c:v>
                </c:pt>
                <c:pt idx="1">
                  <c:v>PP</c:v>
                </c:pt>
                <c:pt idx="2">
                  <c:v>VOX</c:v>
                </c:pt>
                <c:pt idx="3">
                  <c:v>Unidas Podemos</c:v>
                </c:pt>
                <c:pt idx="4">
                  <c:v>Ciudadanos</c:v>
                </c:pt>
                <c:pt idx="5">
                  <c:v>Esquerra Republicana</c:v>
                </c:pt>
                <c:pt idx="6">
                  <c:v>PNV</c:v>
                </c:pt>
                <c:pt idx="7">
                  <c:v>EH Bildu</c:v>
                </c:pt>
              </c:strCache>
            </c:strRef>
          </c:cat>
          <c:val>
            <c:numRef>
              <c:f>'Gráfico 1'!$B$2:$B$9</c:f>
              <c:numCache>
                <c:formatCode>General</c:formatCode>
                <c:ptCount val="8"/>
                <c:pt idx="0">
                  <c:v>42</c:v>
                </c:pt>
                <c:pt idx="1">
                  <c:v>18</c:v>
                </c:pt>
                <c:pt idx="2">
                  <c:v>36</c:v>
                </c:pt>
                <c:pt idx="3">
                  <c:v>14</c:v>
                </c:pt>
                <c:pt idx="4">
                  <c:v>41</c:v>
                </c:pt>
                <c:pt idx="5">
                  <c:v>2</c:v>
                </c:pt>
                <c:pt idx="6">
                  <c:v>6</c:v>
                </c:pt>
                <c:pt idx="7">
                  <c:v>12</c:v>
                </c:pt>
              </c:numCache>
            </c:numRef>
          </c:val>
          <c:extLst>
            <c:ext xmlns:c16="http://schemas.microsoft.com/office/drawing/2014/chart" uri="{C3380CC4-5D6E-409C-BE32-E72D297353CC}">
              <c16:uniqueId val="{00000000-6204-4FC6-8975-C1CBA86D5288}"/>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387312586213337E-2"/>
          <c:y val="4.5337447563363706E-2"/>
          <c:w val="0.90230351513060947"/>
          <c:h val="0.64477087550927548"/>
        </c:manualLayout>
      </c:layout>
      <c:lineChart>
        <c:grouping val="standard"/>
        <c:varyColors val="0"/>
        <c:ser>
          <c:idx val="1"/>
          <c:order val="1"/>
          <c:tx>
            <c:strRef>
              <c:f>'Gráfico 2'!$B$1</c:f>
              <c:strCache>
                <c:ptCount val="1"/>
                <c:pt idx="0">
                  <c:v>Gobierno</c:v>
                </c:pt>
              </c:strCache>
            </c:strRef>
          </c:tx>
          <c:spPr>
            <a:ln w="28575" cap="rnd">
              <a:solidFill>
                <a:srgbClr val="FF0000"/>
              </a:solidFill>
              <a:round/>
            </a:ln>
            <a:effectLst/>
          </c:spPr>
          <c:marker>
            <c:symbol val="none"/>
          </c:marker>
          <c:cat>
            <c:strRef>
              <c:f>'Gráfico 2'!$A$2:$A$29</c:f>
              <c:strCache>
                <c:ptCount val="28"/>
                <c:pt idx="0">
                  <c:v>11-DEC-2019</c:v>
                </c:pt>
                <c:pt idx="1">
                  <c:v>12-DEC-2019</c:v>
                </c:pt>
                <c:pt idx="2">
                  <c:v>13-DEC-2019</c:v>
                </c:pt>
                <c:pt idx="3">
                  <c:v>14-DEC-2019</c:v>
                </c:pt>
                <c:pt idx="4">
                  <c:v>15-DEC-2019</c:v>
                </c:pt>
                <c:pt idx="5">
                  <c:v>16-DEC-2019</c:v>
                </c:pt>
                <c:pt idx="6">
                  <c:v>17-DEC-2019</c:v>
                </c:pt>
                <c:pt idx="7">
                  <c:v>18-DEC-2019</c:v>
                </c:pt>
                <c:pt idx="8">
                  <c:v>19-DEC-2019</c:v>
                </c:pt>
                <c:pt idx="9">
                  <c:v>20-DEC-2019</c:v>
                </c:pt>
                <c:pt idx="10">
                  <c:v>21-DEC-2019</c:v>
                </c:pt>
                <c:pt idx="11">
                  <c:v>22-DEC-2019</c:v>
                </c:pt>
                <c:pt idx="12">
                  <c:v>23-DEC-2019</c:v>
                </c:pt>
                <c:pt idx="13">
                  <c:v>24-DEC-2019</c:v>
                </c:pt>
                <c:pt idx="14">
                  <c:v>25-DEC-2019</c:v>
                </c:pt>
                <c:pt idx="15">
                  <c:v>26-DEC-2019</c:v>
                </c:pt>
                <c:pt idx="16">
                  <c:v>27-DEC-2019</c:v>
                </c:pt>
                <c:pt idx="17">
                  <c:v>28-DEC-2019</c:v>
                </c:pt>
                <c:pt idx="18">
                  <c:v>29-DEC-2019</c:v>
                </c:pt>
                <c:pt idx="19">
                  <c:v>30-DEC-2019</c:v>
                </c:pt>
                <c:pt idx="20">
                  <c:v>31-DEC-2019</c:v>
                </c:pt>
                <c:pt idx="21">
                  <c:v>01-JAN-2020</c:v>
                </c:pt>
                <c:pt idx="22">
                  <c:v>02-JAN-2020</c:v>
                </c:pt>
                <c:pt idx="23">
                  <c:v>03-JAN-2020</c:v>
                </c:pt>
                <c:pt idx="24">
                  <c:v>04-JAN-2020</c:v>
                </c:pt>
                <c:pt idx="25">
                  <c:v>05-JAN-2020</c:v>
                </c:pt>
                <c:pt idx="26">
                  <c:v>06-JAN-2020</c:v>
                </c:pt>
                <c:pt idx="27">
                  <c:v>07-JAN-2020</c:v>
                </c:pt>
              </c:strCache>
            </c:strRef>
          </c:cat>
          <c:val>
            <c:numRef>
              <c:f>'Gráfico 2'!$B$2:$B$29</c:f>
              <c:numCache>
                <c:formatCode>General</c:formatCode>
                <c:ptCount val="28"/>
                <c:pt idx="0">
                  <c:v>0</c:v>
                </c:pt>
                <c:pt idx="1">
                  <c:v>1</c:v>
                </c:pt>
                <c:pt idx="2">
                  <c:v>0</c:v>
                </c:pt>
                <c:pt idx="3">
                  <c:v>3</c:v>
                </c:pt>
                <c:pt idx="4">
                  <c:v>3</c:v>
                </c:pt>
                <c:pt idx="5">
                  <c:v>2</c:v>
                </c:pt>
                <c:pt idx="6">
                  <c:v>3</c:v>
                </c:pt>
                <c:pt idx="7">
                  <c:v>2</c:v>
                </c:pt>
                <c:pt idx="8">
                  <c:v>0</c:v>
                </c:pt>
                <c:pt idx="9">
                  <c:v>1</c:v>
                </c:pt>
                <c:pt idx="10">
                  <c:v>0</c:v>
                </c:pt>
                <c:pt idx="11">
                  <c:v>0</c:v>
                </c:pt>
                <c:pt idx="12">
                  <c:v>0</c:v>
                </c:pt>
                <c:pt idx="13">
                  <c:v>0</c:v>
                </c:pt>
                <c:pt idx="14">
                  <c:v>0</c:v>
                </c:pt>
                <c:pt idx="15">
                  <c:v>1</c:v>
                </c:pt>
                <c:pt idx="16">
                  <c:v>0</c:v>
                </c:pt>
                <c:pt idx="17">
                  <c:v>0</c:v>
                </c:pt>
                <c:pt idx="18">
                  <c:v>0</c:v>
                </c:pt>
                <c:pt idx="19">
                  <c:v>2</c:v>
                </c:pt>
                <c:pt idx="20">
                  <c:v>2</c:v>
                </c:pt>
                <c:pt idx="21">
                  <c:v>0</c:v>
                </c:pt>
                <c:pt idx="22">
                  <c:v>2</c:v>
                </c:pt>
                <c:pt idx="23">
                  <c:v>4</c:v>
                </c:pt>
                <c:pt idx="24">
                  <c:v>5</c:v>
                </c:pt>
                <c:pt idx="25">
                  <c:v>6</c:v>
                </c:pt>
                <c:pt idx="26">
                  <c:v>3</c:v>
                </c:pt>
                <c:pt idx="27">
                  <c:v>16</c:v>
                </c:pt>
              </c:numCache>
            </c:numRef>
          </c:val>
          <c:smooth val="0"/>
          <c:extLst>
            <c:ext xmlns:c16="http://schemas.microsoft.com/office/drawing/2014/chart" uri="{C3380CC4-5D6E-409C-BE32-E72D297353CC}">
              <c16:uniqueId val="{00000001-924E-4AA0-96B1-6A27A419C44B}"/>
            </c:ext>
          </c:extLst>
        </c:ser>
        <c:ser>
          <c:idx val="2"/>
          <c:order val="2"/>
          <c:tx>
            <c:strRef>
              <c:f>'Gráfico 2'!$C$1</c:f>
              <c:strCache>
                <c:ptCount val="1"/>
                <c:pt idx="0">
                  <c:v>Oposición</c:v>
                </c:pt>
              </c:strCache>
            </c:strRef>
          </c:tx>
          <c:spPr>
            <a:ln w="28575" cap="rnd">
              <a:solidFill>
                <a:srgbClr val="002060"/>
              </a:solidFill>
              <a:round/>
            </a:ln>
            <a:effectLst/>
          </c:spPr>
          <c:marker>
            <c:symbol val="none"/>
          </c:marker>
          <c:cat>
            <c:strRef>
              <c:f>'Gráfico 2'!$A$2:$A$29</c:f>
              <c:strCache>
                <c:ptCount val="28"/>
                <c:pt idx="0">
                  <c:v>11-DEC-2019</c:v>
                </c:pt>
                <c:pt idx="1">
                  <c:v>12-DEC-2019</c:v>
                </c:pt>
                <c:pt idx="2">
                  <c:v>13-DEC-2019</c:v>
                </c:pt>
                <c:pt idx="3">
                  <c:v>14-DEC-2019</c:v>
                </c:pt>
                <c:pt idx="4">
                  <c:v>15-DEC-2019</c:v>
                </c:pt>
                <c:pt idx="5">
                  <c:v>16-DEC-2019</c:v>
                </c:pt>
                <c:pt idx="6">
                  <c:v>17-DEC-2019</c:v>
                </c:pt>
                <c:pt idx="7">
                  <c:v>18-DEC-2019</c:v>
                </c:pt>
                <c:pt idx="8">
                  <c:v>19-DEC-2019</c:v>
                </c:pt>
                <c:pt idx="9">
                  <c:v>20-DEC-2019</c:v>
                </c:pt>
                <c:pt idx="10">
                  <c:v>21-DEC-2019</c:v>
                </c:pt>
                <c:pt idx="11">
                  <c:v>22-DEC-2019</c:v>
                </c:pt>
                <c:pt idx="12">
                  <c:v>23-DEC-2019</c:v>
                </c:pt>
                <c:pt idx="13">
                  <c:v>24-DEC-2019</c:v>
                </c:pt>
                <c:pt idx="14">
                  <c:v>25-DEC-2019</c:v>
                </c:pt>
                <c:pt idx="15">
                  <c:v>26-DEC-2019</c:v>
                </c:pt>
                <c:pt idx="16">
                  <c:v>27-DEC-2019</c:v>
                </c:pt>
                <c:pt idx="17">
                  <c:v>28-DEC-2019</c:v>
                </c:pt>
                <c:pt idx="18">
                  <c:v>29-DEC-2019</c:v>
                </c:pt>
                <c:pt idx="19">
                  <c:v>30-DEC-2019</c:v>
                </c:pt>
                <c:pt idx="20">
                  <c:v>31-DEC-2019</c:v>
                </c:pt>
                <c:pt idx="21">
                  <c:v>01-JAN-2020</c:v>
                </c:pt>
                <c:pt idx="22">
                  <c:v>02-JAN-2020</c:v>
                </c:pt>
                <c:pt idx="23">
                  <c:v>03-JAN-2020</c:v>
                </c:pt>
                <c:pt idx="24">
                  <c:v>04-JAN-2020</c:v>
                </c:pt>
                <c:pt idx="25">
                  <c:v>05-JAN-2020</c:v>
                </c:pt>
                <c:pt idx="26">
                  <c:v>06-JAN-2020</c:v>
                </c:pt>
                <c:pt idx="27">
                  <c:v>07-JAN-2020</c:v>
                </c:pt>
              </c:strCache>
            </c:strRef>
          </c:cat>
          <c:val>
            <c:numRef>
              <c:f>'Gráfico 2'!$C$2:$C$29</c:f>
              <c:numCache>
                <c:formatCode>General</c:formatCode>
                <c:ptCount val="28"/>
                <c:pt idx="0">
                  <c:v>3</c:v>
                </c:pt>
                <c:pt idx="1">
                  <c:v>2</c:v>
                </c:pt>
                <c:pt idx="2">
                  <c:v>3</c:v>
                </c:pt>
                <c:pt idx="3">
                  <c:v>0</c:v>
                </c:pt>
                <c:pt idx="4">
                  <c:v>0</c:v>
                </c:pt>
                <c:pt idx="5">
                  <c:v>7</c:v>
                </c:pt>
                <c:pt idx="6">
                  <c:v>3</c:v>
                </c:pt>
                <c:pt idx="7">
                  <c:v>6</c:v>
                </c:pt>
                <c:pt idx="8">
                  <c:v>6</c:v>
                </c:pt>
                <c:pt idx="9">
                  <c:v>2</c:v>
                </c:pt>
                <c:pt idx="10">
                  <c:v>2</c:v>
                </c:pt>
                <c:pt idx="11">
                  <c:v>0</c:v>
                </c:pt>
                <c:pt idx="12">
                  <c:v>8</c:v>
                </c:pt>
                <c:pt idx="13">
                  <c:v>2</c:v>
                </c:pt>
                <c:pt idx="14">
                  <c:v>1</c:v>
                </c:pt>
                <c:pt idx="15">
                  <c:v>1</c:v>
                </c:pt>
                <c:pt idx="16">
                  <c:v>1</c:v>
                </c:pt>
                <c:pt idx="17">
                  <c:v>4</c:v>
                </c:pt>
                <c:pt idx="18">
                  <c:v>0</c:v>
                </c:pt>
                <c:pt idx="19">
                  <c:v>3</c:v>
                </c:pt>
                <c:pt idx="20">
                  <c:v>3</c:v>
                </c:pt>
                <c:pt idx="21">
                  <c:v>0</c:v>
                </c:pt>
                <c:pt idx="22">
                  <c:v>3</c:v>
                </c:pt>
                <c:pt idx="23">
                  <c:v>5</c:v>
                </c:pt>
                <c:pt idx="24">
                  <c:v>16</c:v>
                </c:pt>
                <c:pt idx="25">
                  <c:v>12</c:v>
                </c:pt>
                <c:pt idx="26">
                  <c:v>6</c:v>
                </c:pt>
                <c:pt idx="27">
                  <c:v>16</c:v>
                </c:pt>
              </c:numCache>
            </c:numRef>
          </c:val>
          <c:smooth val="0"/>
          <c:extLst>
            <c:ext xmlns:c16="http://schemas.microsoft.com/office/drawing/2014/chart" uri="{C3380CC4-5D6E-409C-BE32-E72D297353CC}">
              <c16:uniqueId val="{00000002-924E-4AA0-96B1-6A27A419C44B}"/>
            </c:ext>
          </c:extLst>
        </c:ser>
        <c:dLbls>
          <c:showLegendKey val="0"/>
          <c:showVal val="0"/>
          <c:showCatName val="0"/>
          <c:showSerName val="0"/>
          <c:showPercent val="0"/>
          <c:showBubbleSize val="0"/>
        </c:dLbls>
        <c:smooth val="0"/>
        <c:axId val="462307320"/>
        <c:axId val="462310600"/>
        <c:extLst>
          <c:ext xmlns:c15="http://schemas.microsoft.com/office/drawing/2012/chart" uri="{02D57815-91ED-43cb-92C2-25804820EDAC}">
            <c15:filteredLineSeries>
              <c15:ser>
                <c:idx val="0"/>
                <c:order val="0"/>
                <c:spPr>
                  <a:ln w="28575" cap="rnd">
                    <a:solidFill>
                      <a:schemeClr val="accent1"/>
                    </a:solidFill>
                    <a:round/>
                  </a:ln>
                  <a:effectLst/>
                </c:spPr>
                <c:marker>
                  <c:symbol val="none"/>
                </c:marker>
                <c:cat>
                  <c:strRef>
                    <c:extLst>
                      <c:ext uri="{02D57815-91ED-43cb-92C2-25804820EDAC}">
                        <c15:formulaRef>
                          <c15:sqref>'Gráfico 2'!$A$2:$A$29</c15:sqref>
                        </c15:formulaRef>
                      </c:ext>
                    </c:extLst>
                    <c:strCache>
                      <c:ptCount val="28"/>
                      <c:pt idx="0">
                        <c:v>11-DEC-2019</c:v>
                      </c:pt>
                      <c:pt idx="1">
                        <c:v>12-DEC-2019</c:v>
                      </c:pt>
                      <c:pt idx="2">
                        <c:v>13-DEC-2019</c:v>
                      </c:pt>
                      <c:pt idx="3">
                        <c:v>14-DEC-2019</c:v>
                      </c:pt>
                      <c:pt idx="4">
                        <c:v>15-DEC-2019</c:v>
                      </c:pt>
                      <c:pt idx="5">
                        <c:v>16-DEC-2019</c:v>
                      </c:pt>
                      <c:pt idx="6">
                        <c:v>17-DEC-2019</c:v>
                      </c:pt>
                      <c:pt idx="7">
                        <c:v>18-DEC-2019</c:v>
                      </c:pt>
                      <c:pt idx="8">
                        <c:v>19-DEC-2019</c:v>
                      </c:pt>
                      <c:pt idx="9">
                        <c:v>20-DEC-2019</c:v>
                      </c:pt>
                      <c:pt idx="10">
                        <c:v>21-DEC-2019</c:v>
                      </c:pt>
                      <c:pt idx="11">
                        <c:v>22-DEC-2019</c:v>
                      </c:pt>
                      <c:pt idx="12">
                        <c:v>23-DEC-2019</c:v>
                      </c:pt>
                      <c:pt idx="13">
                        <c:v>24-DEC-2019</c:v>
                      </c:pt>
                      <c:pt idx="14">
                        <c:v>25-DEC-2019</c:v>
                      </c:pt>
                      <c:pt idx="15">
                        <c:v>26-DEC-2019</c:v>
                      </c:pt>
                      <c:pt idx="16">
                        <c:v>27-DEC-2019</c:v>
                      </c:pt>
                      <c:pt idx="17">
                        <c:v>28-DEC-2019</c:v>
                      </c:pt>
                      <c:pt idx="18">
                        <c:v>29-DEC-2019</c:v>
                      </c:pt>
                      <c:pt idx="19">
                        <c:v>30-DEC-2019</c:v>
                      </c:pt>
                      <c:pt idx="20">
                        <c:v>31-DEC-2019</c:v>
                      </c:pt>
                      <c:pt idx="21">
                        <c:v>01-JAN-2020</c:v>
                      </c:pt>
                      <c:pt idx="22">
                        <c:v>02-JAN-2020</c:v>
                      </c:pt>
                      <c:pt idx="23">
                        <c:v>03-JAN-2020</c:v>
                      </c:pt>
                      <c:pt idx="24">
                        <c:v>04-JAN-2020</c:v>
                      </c:pt>
                      <c:pt idx="25">
                        <c:v>05-JAN-2020</c:v>
                      </c:pt>
                      <c:pt idx="26">
                        <c:v>06-JAN-2020</c:v>
                      </c:pt>
                      <c:pt idx="27">
                        <c:v>07-JAN-2020</c:v>
                      </c:pt>
                    </c:strCache>
                  </c:strRef>
                </c:cat>
                <c:val>
                  <c:numRef>
                    <c:extLst>
                      <c:ext uri="{02D57815-91ED-43cb-92C2-25804820EDAC}">
                        <c15:formulaRef>
                          <c15:sqref>'Longitudinal Gobierno-Oposición'!#REF!</c15:sqref>
                        </c15:formulaRef>
                      </c:ext>
                    </c:extLst>
                    <c:numCache>
                      <c:formatCode>General</c:formatCode>
                      <c:ptCount val="1"/>
                      <c:pt idx="0">
                        <c:v>1</c:v>
                      </c:pt>
                    </c:numCache>
                  </c:numRef>
                </c:val>
                <c:smooth val="0"/>
                <c:extLst>
                  <c:ext xmlns:c16="http://schemas.microsoft.com/office/drawing/2014/chart" uri="{C3380CC4-5D6E-409C-BE32-E72D297353CC}">
                    <c16:uniqueId val="{00000000-924E-4AA0-96B1-6A27A419C44B}"/>
                  </c:ext>
                </c:extLst>
              </c15:ser>
            </c15:filteredLineSeries>
          </c:ext>
        </c:extLst>
      </c:lineChart>
      <c:catAx>
        <c:axId val="462307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462310600"/>
        <c:crosses val="autoZero"/>
        <c:auto val="1"/>
        <c:lblAlgn val="ctr"/>
        <c:lblOffset val="100"/>
        <c:noMultiLvlLbl val="0"/>
      </c:catAx>
      <c:valAx>
        <c:axId val="462310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462307320"/>
        <c:crosses val="autoZero"/>
        <c:crossBetween val="between"/>
      </c:valAx>
      <c:spPr>
        <a:noFill/>
        <a:ln>
          <a:noFill/>
        </a:ln>
        <a:effectLst/>
      </c:spPr>
    </c:plotArea>
    <c:legend>
      <c:legendPos val="b"/>
      <c:layout>
        <c:manualLayout>
          <c:xMode val="edge"/>
          <c:yMode val="edge"/>
          <c:x val="0.33574093552991108"/>
          <c:y val="0.85359917040668676"/>
          <c:w val="0.3285179477721587"/>
          <c:h val="5.295069585660607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'Gráfico 3'!$B$1</c:f>
              <c:strCache>
                <c:ptCount val="1"/>
                <c:pt idx="0">
                  <c:v>Gobierno</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3'!$A$2:$A$7</c:f>
              <c:strCache>
                <c:ptCount val="6"/>
                <c:pt idx="0">
                  <c:v>Mañana (7/13:30)</c:v>
                </c:pt>
                <c:pt idx="1">
                  <c:v>Mediodía (13:30/15:30)</c:v>
                </c:pt>
                <c:pt idx="2">
                  <c:v>Sobremesa (15:30/18)</c:v>
                </c:pt>
                <c:pt idx="3">
                  <c:v>Tarde (18/20:30)</c:v>
                </c:pt>
                <c:pt idx="4">
                  <c:v>Noche 1 (20:30/22:30)</c:v>
                </c:pt>
                <c:pt idx="5">
                  <c:v>Noche 2 (22:30-01:00)</c:v>
                </c:pt>
              </c:strCache>
            </c:strRef>
          </c:cat>
          <c:val>
            <c:numRef>
              <c:f>'Gráfico 3'!$B$2:$B$7</c:f>
              <c:numCache>
                <c:formatCode>General</c:formatCode>
                <c:ptCount val="6"/>
                <c:pt idx="0">
                  <c:v>34</c:v>
                </c:pt>
                <c:pt idx="1">
                  <c:v>9</c:v>
                </c:pt>
                <c:pt idx="2">
                  <c:v>2</c:v>
                </c:pt>
                <c:pt idx="3">
                  <c:v>7</c:v>
                </c:pt>
                <c:pt idx="4">
                  <c:v>4</c:v>
                </c:pt>
                <c:pt idx="5">
                  <c:v>0</c:v>
                </c:pt>
              </c:numCache>
            </c:numRef>
          </c:val>
          <c:extLst>
            <c:ext xmlns:c16="http://schemas.microsoft.com/office/drawing/2014/chart" uri="{C3380CC4-5D6E-409C-BE32-E72D297353CC}">
              <c16:uniqueId val="{00000000-2871-4BF3-AF43-3AAF5C06C8B9}"/>
            </c:ext>
          </c:extLst>
        </c:ser>
        <c:ser>
          <c:idx val="1"/>
          <c:order val="1"/>
          <c:tx>
            <c:strRef>
              <c:f>'Gráfico 3'!$C$1</c:f>
              <c:strCache>
                <c:ptCount val="1"/>
                <c:pt idx="0">
                  <c:v>Oposición</c:v>
                </c:pt>
              </c:strCache>
            </c:strRef>
          </c:tx>
          <c:spPr>
            <a:solidFill>
              <a:srgbClr val="00206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3'!$A$2:$A$7</c:f>
              <c:strCache>
                <c:ptCount val="6"/>
                <c:pt idx="0">
                  <c:v>Mañana (7/13:30)</c:v>
                </c:pt>
                <c:pt idx="1">
                  <c:v>Mediodía (13:30/15:30)</c:v>
                </c:pt>
                <c:pt idx="2">
                  <c:v>Sobremesa (15:30/18)</c:v>
                </c:pt>
                <c:pt idx="3">
                  <c:v>Tarde (18/20:30)</c:v>
                </c:pt>
                <c:pt idx="4">
                  <c:v>Noche 1 (20:30/22:30)</c:v>
                </c:pt>
                <c:pt idx="5">
                  <c:v>Noche 2 (22:30-01:00)</c:v>
                </c:pt>
              </c:strCache>
            </c:strRef>
          </c:cat>
          <c:val>
            <c:numRef>
              <c:f>'Gráfico 3'!$C$2:$C$7</c:f>
              <c:numCache>
                <c:formatCode>General</c:formatCode>
                <c:ptCount val="6"/>
                <c:pt idx="0">
                  <c:v>45</c:v>
                </c:pt>
                <c:pt idx="1">
                  <c:v>29</c:v>
                </c:pt>
                <c:pt idx="2">
                  <c:v>9</c:v>
                </c:pt>
                <c:pt idx="3">
                  <c:v>18</c:v>
                </c:pt>
                <c:pt idx="4">
                  <c:v>12</c:v>
                </c:pt>
                <c:pt idx="5">
                  <c:v>2</c:v>
                </c:pt>
              </c:numCache>
            </c:numRef>
          </c:val>
          <c:extLst>
            <c:ext xmlns:c16="http://schemas.microsoft.com/office/drawing/2014/chart" uri="{C3380CC4-5D6E-409C-BE32-E72D297353CC}">
              <c16:uniqueId val="{00000001-2871-4BF3-AF43-3AAF5C06C8B9}"/>
            </c:ext>
          </c:extLst>
        </c:ser>
        <c:dLbls>
          <c:showLegendKey val="0"/>
          <c:showVal val="0"/>
          <c:showCatName val="0"/>
          <c:showSerName val="0"/>
          <c:showPercent val="0"/>
          <c:showBubbleSize val="0"/>
        </c:dLbls>
        <c:gapWidth val="150"/>
        <c:overlap val="100"/>
        <c:axId val="466636200"/>
        <c:axId val="466642104"/>
      </c:barChart>
      <c:catAx>
        <c:axId val="466636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466642104"/>
        <c:crosses val="autoZero"/>
        <c:auto val="1"/>
        <c:lblAlgn val="ctr"/>
        <c:lblOffset val="100"/>
        <c:noMultiLvlLbl val="0"/>
      </c:catAx>
      <c:valAx>
        <c:axId val="466642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466636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'Gráfico 6 y 7'!$B$1</c:f>
              <c:strCache>
                <c:ptCount val="1"/>
                <c:pt idx="0">
                  <c:v>Negativo</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6 y 7'!$A$2:$A$9</c:f>
              <c:strCache>
                <c:ptCount val="8"/>
                <c:pt idx="0">
                  <c:v>PSOE</c:v>
                </c:pt>
                <c:pt idx="1">
                  <c:v>PP</c:v>
                </c:pt>
                <c:pt idx="2">
                  <c:v>VOX</c:v>
                </c:pt>
                <c:pt idx="3">
                  <c:v>Unidas Podemos</c:v>
                </c:pt>
                <c:pt idx="4">
                  <c:v>Ciudadanos</c:v>
                </c:pt>
                <c:pt idx="5">
                  <c:v>Esquerra Republicana</c:v>
                </c:pt>
                <c:pt idx="6">
                  <c:v>PNV</c:v>
                </c:pt>
                <c:pt idx="7">
                  <c:v>EH Bildu</c:v>
                </c:pt>
              </c:strCache>
            </c:strRef>
          </c:cat>
          <c:val>
            <c:numRef>
              <c:f>'Gráfico 6 y 7'!$B$2:$B$9</c:f>
              <c:numCache>
                <c:formatCode>General</c:formatCode>
                <c:ptCount val="8"/>
                <c:pt idx="0">
                  <c:v>11</c:v>
                </c:pt>
                <c:pt idx="1">
                  <c:v>12</c:v>
                </c:pt>
                <c:pt idx="2">
                  <c:v>30</c:v>
                </c:pt>
                <c:pt idx="3">
                  <c:v>6</c:v>
                </c:pt>
                <c:pt idx="4">
                  <c:v>26</c:v>
                </c:pt>
                <c:pt idx="5">
                  <c:v>0</c:v>
                </c:pt>
                <c:pt idx="6">
                  <c:v>1</c:v>
                </c:pt>
                <c:pt idx="7">
                  <c:v>0</c:v>
                </c:pt>
              </c:numCache>
            </c:numRef>
          </c:val>
          <c:extLst>
            <c:ext xmlns:c16="http://schemas.microsoft.com/office/drawing/2014/chart" uri="{C3380CC4-5D6E-409C-BE32-E72D297353CC}">
              <c16:uniqueId val="{00000000-74E9-4D54-8402-C284A0F34958}"/>
            </c:ext>
          </c:extLst>
        </c:ser>
        <c:ser>
          <c:idx val="1"/>
          <c:order val="1"/>
          <c:tx>
            <c:strRef>
              <c:f>'Gráfico 6 y 7'!$C$1</c:f>
              <c:strCache>
                <c:ptCount val="1"/>
                <c:pt idx="0">
                  <c:v>Neutro</c:v>
                </c:pt>
              </c:strCache>
            </c:strRef>
          </c:tx>
          <c:spPr>
            <a:solidFill>
              <a:schemeClr val="bg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6 y 7'!$A$2:$A$9</c:f>
              <c:strCache>
                <c:ptCount val="8"/>
                <c:pt idx="0">
                  <c:v>PSOE</c:v>
                </c:pt>
                <c:pt idx="1">
                  <c:v>PP</c:v>
                </c:pt>
                <c:pt idx="2">
                  <c:v>VOX</c:v>
                </c:pt>
                <c:pt idx="3">
                  <c:v>Unidas Podemos</c:v>
                </c:pt>
                <c:pt idx="4">
                  <c:v>Ciudadanos</c:v>
                </c:pt>
                <c:pt idx="5">
                  <c:v>Esquerra Republicana</c:v>
                </c:pt>
                <c:pt idx="6">
                  <c:v>PNV</c:v>
                </c:pt>
                <c:pt idx="7">
                  <c:v>EH Bildu</c:v>
                </c:pt>
              </c:strCache>
            </c:strRef>
          </c:cat>
          <c:val>
            <c:numRef>
              <c:f>'Gráfico 6 y 7'!$C$2:$C$9</c:f>
              <c:numCache>
                <c:formatCode>General</c:formatCode>
                <c:ptCount val="8"/>
                <c:pt idx="0">
                  <c:v>23</c:v>
                </c:pt>
                <c:pt idx="1">
                  <c:v>6</c:v>
                </c:pt>
                <c:pt idx="2">
                  <c:v>4</c:v>
                </c:pt>
                <c:pt idx="3">
                  <c:v>2</c:v>
                </c:pt>
                <c:pt idx="4">
                  <c:v>14</c:v>
                </c:pt>
                <c:pt idx="5">
                  <c:v>1</c:v>
                </c:pt>
                <c:pt idx="6">
                  <c:v>3</c:v>
                </c:pt>
                <c:pt idx="7">
                  <c:v>12</c:v>
                </c:pt>
              </c:numCache>
            </c:numRef>
          </c:val>
          <c:extLst>
            <c:ext xmlns:c16="http://schemas.microsoft.com/office/drawing/2014/chart" uri="{C3380CC4-5D6E-409C-BE32-E72D297353CC}">
              <c16:uniqueId val="{00000001-74E9-4D54-8402-C284A0F34958}"/>
            </c:ext>
          </c:extLst>
        </c:ser>
        <c:ser>
          <c:idx val="2"/>
          <c:order val="2"/>
          <c:tx>
            <c:strRef>
              <c:f>'Gráfico 6 y 7'!$D$1</c:f>
              <c:strCache>
                <c:ptCount val="1"/>
                <c:pt idx="0">
                  <c:v>Positivo</c:v>
                </c:pt>
              </c:strCache>
            </c:strRef>
          </c:tx>
          <c:spPr>
            <a:solidFill>
              <a:srgbClr val="00B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6 y 7'!$A$2:$A$9</c:f>
              <c:strCache>
                <c:ptCount val="8"/>
                <c:pt idx="0">
                  <c:v>PSOE</c:v>
                </c:pt>
                <c:pt idx="1">
                  <c:v>PP</c:v>
                </c:pt>
                <c:pt idx="2">
                  <c:v>VOX</c:v>
                </c:pt>
                <c:pt idx="3">
                  <c:v>Unidas Podemos</c:v>
                </c:pt>
                <c:pt idx="4">
                  <c:v>Ciudadanos</c:v>
                </c:pt>
                <c:pt idx="5">
                  <c:v>Esquerra Republicana</c:v>
                </c:pt>
                <c:pt idx="6">
                  <c:v>PNV</c:v>
                </c:pt>
                <c:pt idx="7">
                  <c:v>EH Bildu</c:v>
                </c:pt>
              </c:strCache>
            </c:strRef>
          </c:cat>
          <c:val>
            <c:numRef>
              <c:f>'Gráfico 6 y 7'!$D$2:$D$9</c:f>
              <c:numCache>
                <c:formatCode>General</c:formatCode>
                <c:ptCount val="8"/>
                <c:pt idx="0">
                  <c:v>8</c:v>
                </c:pt>
                <c:pt idx="1">
                  <c:v>0</c:v>
                </c:pt>
                <c:pt idx="2">
                  <c:v>2</c:v>
                </c:pt>
                <c:pt idx="3">
                  <c:v>6</c:v>
                </c:pt>
                <c:pt idx="4">
                  <c:v>1</c:v>
                </c:pt>
                <c:pt idx="5">
                  <c:v>1</c:v>
                </c:pt>
                <c:pt idx="6">
                  <c:v>2</c:v>
                </c:pt>
                <c:pt idx="7">
                  <c:v>0</c:v>
                </c:pt>
              </c:numCache>
            </c:numRef>
          </c:val>
          <c:extLst>
            <c:ext xmlns:c16="http://schemas.microsoft.com/office/drawing/2014/chart" uri="{C3380CC4-5D6E-409C-BE32-E72D297353CC}">
              <c16:uniqueId val="{00000002-74E9-4D54-8402-C284A0F34958}"/>
            </c:ext>
          </c:extLst>
        </c:ser>
        <c:dLbls>
          <c:dLblPos val="ctr"/>
          <c:showLegendKey val="0"/>
          <c:showVal val="1"/>
          <c:showCatName val="0"/>
          <c:showSerName val="0"/>
          <c:showPercent val="0"/>
          <c:showBubbleSize val="0"/>
        </c:dLbls>
        <c:gapWidth val="150"/>
        <c:overlap val="100"/>
        <c:axId val="643368320"/>
        <c:axId val="643367992"/>
      </c:barChart>
      <c:catAx>
        <c:axId val="64336832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643367992"/>
        <c:crossesAt val="0"/>
        <c:auto val="1"/>
        <c:lblAlgn val="ctr"/>
        <c:lblOffset val="100"/>
        <c:tickLblSkip val="1"/>
        <c:noMultiLvlLbl val="0"/>
      </c:catAx>
      <c:valAx>
        <c:axId val="643367992"/>
        <c:scaling>
          <c:orientation val="minMax"/>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low"/>
        <c:spPr>
          <a:noFill/>
          <a:ln>
            <a:solidFill>
              <a:srgbClr val="0070C0"/>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6433683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'Gráfico 6 y 7'!$B$10</c:f>
              <c:strCache>
                <c:ptCount val="1"/>
                <c:pt idx="0">
                  <c:v>Negativo</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6 y 7'!$A$11:$A$22</c:f>
              <c:strCache>
                <c:ptCount val="12"/>
                <c:pt idx="0">
                  <c:v>Adriana Lastra (PSOE)</c:v>
                </c:pt>
                <c:pt idx="1">
                  <c:v>Andoni Ortuzar (PNV)</c:v>
                </c:pt>
                <c:pt idx="2">
                  <c:v>Arnaldo Otegi (EH Bildu)</c:v>
                </c:pt>
                <c:pt idx="3">
                  <c:v>Cayetana Álvarez de Toledo (PP)</c:v>
                </c:pt>
                <c:pt idx="4">
                  <c:v>Edmundo Bal (Cs)</c:v>
                </c:pt>
                <c:pt idx="5">
                  <c:v>Gabriel Rufián (ERC)</c:v>
                </c:pt>
                <c:pt idx="6">
                  <c:v>Inés Arrimadas (Cs)</c:v>
                </c:pt>
                <c:pt idx="7">
                  <c:v>Iván Espinosa de los Monteros (VOX)</c:v>
                </c:pt>
                <c:pt idx="8">
                  <c:v>Pablo Casado (PP)</c:v>
                </c:pt>
                <c:pt idx="9">
                  <c:v>Pablo Echenique (UP)</c:v>
                </c:pt>
                <c:pt idx="10">
                  <c:v>Pedro Sánchez (PSOE)</c:v>
                </c:pt>
                <c:pt idx="11">
                  <c:v>Santiago Abascal (VOX)</c:v>
                </c:pt>
              </c:strCache>
            </c:strRef>
          </c:cat>
          <c:val>
            <c:numRef>
              <c:f>'Gráfico 6 y 7'!$B$11:$B$22</c:f>
              <c:numCache>
                <c:formatCode>General</c:formatCode>
                <c:ptCount val="12"/>
                <c:pt idx="0">
                  <c:v>2</c:v>
                </c:pt>
                <c:pt idx="1">
                  <c:v>0</c:v>
                </c:pt>
                <c:pt idx="2">
                  <c:v>0</c:v>
                </c:pt>
                <c:pt idx="3">
                  <c:v>1</c:v>
                </c:pt>
                <c:pt idx="4">
                  <c:v>6</c:v>
                </c:pt>
                <c:pt idx="5">
                  <c:v>0</c:v>
                </c:pt>
                <c:pt idx="6">
                  <c:v>3</c:v>
                </c:pt>
                <c:pt idx="7">
                  <c:v>4</c:v>
                </c:pt>
                <c:pt idx="8">
                  <c:v>2</c:v>
                </c:pt>
                <c:pt idx="9">
                  <c:v>6</c:v>
                </c:pt>
                <c:pt idx="10">
                  <c:v>0</c:v>
                </c:pt>
                <c:pt idx="11">
                  <c:v>11</c:v>
                </c:pt>
              </c:numCache>
            </c:numRef>
          </c:val>
          <c:extLst>
            <c:ext xmlns:c16="http://schemas.microsoft.com/office/drawing/2014/chart" uri="{C3380CC4-5D6E-409C-BE32-E72D297353CC}">
              <c16:uniqueId val="{00000000-A1D1-4582-81C2-B8AD4A29D02B}"/>
            </c:ext>
          </c:extLst>
        </c:ser>
        <c:ser>
          <c:idx val="1"/>
          <c:order val="1"/>
          <c:tx>
            <c:strRef>
              <c:f>'Gráfico 6 y 7'!$C$10</c:f>
              <c:strCache>
                <c:ptCount val="1"/>
                <c:pt idx="0">
                  <c:v>Neutro</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6 y 7'!$A$11:$A$22</c:f>
              <c:strCache>
                <c:ptCount val="12"/>
                <c:pt idx="0">
                  <c:v>Adriana Lastra (PSOE)</c:v>
                </c:pt>
                <c:pt idx="1">
                  <c:v>Andoni Ortuzar (PNV)</c:v>
                </c:pt>
                <c:pt idx="2">
                  <c:v>Arnaldo Otegi (EH Bildu)</c:v>
                </c:pt>
                <c:pt idx="3">
                  <c:v>Cayetana Álvarez de Toledo (PP)</c:v>
                </c:pt>
                <c:pt idx="4">
                  <c:v>Edmundo Bal (Cs)</c:v>
                </c:pt>
                <c:pt idx="5">
                  <c:v>Gabriel Rufián (ERC)</c:v>
                </c:pt>
                <c:pt idx="6">
                  <c:v>Inés Arrimadas (Cs)</c:v>
                </c:pt>
                <c:pt idx="7">
                  <c:v>Iván Espinosa de los Monteros (VOX)</c:v>
                </c:pt>
                <c:pt idx="8">
                  <c:v>Pablo Casado (PP)</c:v>
                </c:pt>
                <c:pt idx="9">
                  <c:v>Pablo Echenique (UP)</c:v>
                </c:pt>
                <c:pt idx="10">
                  <c:v>Pedro Sánchez (PSOE)</c:v>
                </c:pt>
                <c:pt idx="11">
                  <c:v>Santiago Abascal (VOX)</c:v>
                </c:pt>
              </c:strCache>
            </c:strRef>
          </c:cat>
          <c:val>
            <c:numRef>
              <c:f>'Gráfico 6 y 7'!$C$11:$C$22</c:f>
              <c:numCache>
                <c:formatCode>General</c:formatCode>
                <c:ptCount val="12"/>
                <c:pt idx="0">
                  <c:v>3</c:v>
                </c:pt>
                <c:pt idx="1">
                  <c:v>0</c:v>
                </c:pt>
                <c:pt idx="2">
                  <c:v>1</c:v>
                </c:pt>
                <c:pt idx="3">
                  <c:v>0</c:v>
                </c:pt>
                <c:pt idx="4">
                  <c:v>0</c:v>
                </c:pt>
                <c:pt idx="5">
                  <c:v>1</c:v>
                </c:pt>
                <c:pt idx="6">
                  <c:v>2</c:v>
                </c:pt>
                <c:pt idx="7">
                  <c:v>1</c:v>
                </c:pt>
                <c:pt idx="8">
                  <c:v>0</c:v>
                </c:pt>
                <c:pt idx="9">
                  <c:v>1</c:v>
                </c:pt>
                <c:pt idx="10">
                  <c:v>0</c:v>
                </c:pt>
                <c:pt idx="11">
                  <c:v>1</c:v>
                </c:pt>
              </c:numCache>
            </c:numRef>
          </c:val>
          <c:extLst>
            <c:ext xmlns:c16="http://schemas.microsoft.com/office/drawing/2014/chart" uri="{C3380CC4-5D6E-409C-BE32-E72D297353CC}">
              <c16:uniqueId val="{00000001-A1D1-4582-81C2-B8AD4A29D02B}"/>
            </c:ext>
          </c:extLst>
        </c:ser>
        <c:ser>
          <c:idx val="2"/>
          <c:order val="2"/>
          <c:tx>
            <c:strRef>
              <c:f>'Gráfico 6 y 7'!$D$10</c:f>
              <c:strCache>
                <c:ptCount val="1"/>
                <c:pt idx="0">
                  <c:v>Positivo</c:v>
                </c:pt>
              </c:strCache>
            </c:strRef>
          </c:tx>
          <c:spPr>
            <a:solidFill>
              <a:srgbClr val="00B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6 y 7'!$A$11:$A$22</c:f>
              <c:strCache>
                <c:ptCount val="12"/>
                <c:pt idx="0">
                  <c:v>Adriana Lastra (PSOE)</c:v>
                </c:pt>
                <c:pt idx="1">
                  <c:v>Andoni Ortuzar (PNV)</c:v>
                </c:pt>
                <c:pt idx="2">
                  <c:v>Arnaldo Otegi (EH Bildu)</c:v>
                </c:pt>
                <c:pt idx="3">
                  <c:v>Cayetana Álvarez de Toledo (PP)</c:v>
                </c:pt>
                <c:pt idx="4">
                  <c:v>Edmundo Bal (Cs)</c:v>
                </c:pt>
                <c:pt idx="5">
                  <c:v>Gabriel Rufián (ERC)</c:v>
                </c:pt>
                <c:pt idx="6">
                  <c:v>Inés Arrimadas (Cs)</c:v>
                </c:pt>
                <c:pt idx="7">
                  <c:v>Iván Espinosa de los Monteros (VOX)</c:v>
                </c:pt>
                <c:pt idx="8">
                  <c:v>Pablo Casado (PP)</c:v>
                </c:pt>
                <c:pt idx="9">
                  <c:v>Pablo Echenique (UP)</c:v>
                </c:pt>
                <c:pt idx="10">
                  <c:v>Pedro Sánchez (PSOE)</c:v>
                </c:pt>
                <c:pt idx="11">
                  <c:v>Santiago Abascal (VOX)</c:v>
                </c:pt>
              </c:strCache>
            </c:strRef>
          </c:cat>
          <c:val>
            <c:numRef>
              <c:f>'Gráfico 6 y 7'!$D$11:$D$22</c:f>
              <c:numCache>
                <c:formatCode>General</c:formatCode>
                <c:ptCount val="12"/>
                <c:pt idx="0">
                  <c:v>0</c:v>
                </c:pt>
                <c:pt idx="1">
                  <c:v>1</c:v>
                </c:pt>
                <c:pt idx="2">
                  <c:v>0</c:v>
                </c:pt>
                <c:pt idx="3">
                  <c:v>0</c:v>
                </c:pt>
                <c:pt idx="4">
                  <c:v>0</c:v>
                </c:pt>
                <c:pt idx="5">
                  <c:v>0</c:v>
                </c:pt>
                <c:pt idx="6">
                  <c:v>0</c:v>
                </c:pt>
                <c:pt idx="7">
                  <c:v>0</c:v>
                </c:pt>
                <c:pt idx="8">
                  <c:v>0</c:v>
                </c:pt>
                <c:pt idx="9">
                  <c:v>2</c:v>
                </c:pt>
                <c:pt idx="10">
                  <c:v>1</c:v>
                </c:pt>
                <c:pt idx="11">
                  <c:v>0</c:v>
                </c:pt>
              </c:numCache>
            </c:numRef>
          </c:val>
          <c:extLst>
            <c:ext xmlns:c16="http://schemas.microsoft.com/office/drawing/2014/chart" uri="{C3380CC4-5D6E-409C-BE32-E72D297353CC}">
              <c16:uniqueId val="{00000002-A1D1-4582-81C2-B8AD4A29D02B}"/>
            </c:ext>
          </c:extLst>
        </c:ser>
        <c:dLbls>
          <c:dLblPos val="ctr"/>
          <c:showLegendKey val="0"/>
          <c:showVal val="1"/>
          <c:showCatName val="0"/>
          <c:showSerName val="0"/>
          <c:showPercent val="0"/>
          <c:showBubbleSize val="0"/>
        </c:dLbls>
        <c:gapWidth val="150"/>
        <c:overlap val="100"/>
        <c:axId val="684654400"/>
        <c:axId val="684652432"/>
      </c:barChart>
      <c:catAx>
        <c:axId val="684654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684652432"/>
        <c:crosses val="autoZero"/>
        <c:auto val="1"/>
        <c:lblAlgn val="ctr"/>
        <c:lblOffset val="100"/>
        <c:noMultiLvlLbl val="0"/>
      </c:catAx>
      <c:valAx>
        <c:axId val="6846524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684654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'Gráfico 8'!$A$13</c:f>
              <c:strCache>
                <c:ptCount val="1"/>
                <c:pt idx="0">
                  <c:v>PSOE</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8'!$B$13:$H$13</c:f>
              <c:numCache>
                <c:formatCode>General</c:formatCode>
                <c:ptCount val="7"/>
                <c:pt idx="0">
                  <c:v>1</c:v>
                </c:pt>
                <c:pt idx="1">
                  <c:v>3</c:v>
                </c:pt>
                <c:pt idx="2">
                  <c:v>8</c:v>
                </c:pt>
                <c:pt idx="3">
                  <c:v>11</c:v>
                </c:pt>
                <c:pt idx="4">
                  <c:v>17</c:v>
                </c:pt>
                <c:pt idx="5">
                  <c:v>0</c:v>
                </c:pt>
                <c:pt idx="6">
                  <c:v>1</c:v>
                </c:pt>
              </c:numCache>
            </c:numRef>
          </c:val>
          <c:extLst>
            <c:ext xmlns:c16="http://schemas.microsoft.com/office/drawing/2014/chart" uri="{C3380CC4-5D6E-409C-BE32-E72D297353CC}">
              <c16:uniqueId val="{00000000-BC19-4E4B-A3E3-2267C0C652AE}"/>
            </c:ext>
          </c:extLst>
        </c:ser>
        <c:ser>
          <c:idx val="1"/>
          <c:order val="1"/>
          <c:tx>
            <c:strRef>
              <c:f>'Gráfico 8'!$A$14</c:f>
              <c:strCache>
                <c:ptCount val="1"/>
                <c:pt idx="0">
                  <c:v>PP</c:v>
                </c:pt>
              </c:strCache>
            </c:strRef>
          </c:tx>
          <c:spPr>
            <a:solidFill>
              <a:srgbClr val="0070C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8'!$B$14:$H$14</c:f>
              <c:numCache>
                <c:formatCode>General</c:formatCode>
                <c:ptCount val="7"/>
                <c:pt idx="0">
                  <c:v>0</c:v>
                </c:pt>
                <c:pt idx="1">
                  <c:v>5</c:v>
                </c:pt>
                <c:pt idx="2">
                  <c:v>11</c:v>
                </c:pt>
                <c:pt idx="3">
                  <c:v>0</c:v>
                </c:pt>
                <c:pt idx="4">
                  <c:v>0</c:v>
                </c:pt>
                <c:pt idx="5">
                  <c:v>0</c:v>
                </c:pt>
                <c:pt idx="6">
                  <c:v>0</c:v>
                </c:pt>
              </c:numCache>
            </c:numRef>
          </c:val>
          <c:extLst>
            <c:ext xmlns:c16="http://schemas.microsoft.com/office/drawing/2014/chart" uri="{C3380CC4-5D6E-409C-BE32-E72D297353CC}">
              <c16:uniqueId val="{00000001-BC19-4E4B-A3E3-2267C0C652AE}"/>
            </c:ext>
          </c:extLst>
        </c:ser>
        <c:ser>
          <c:idx val="2"/>
          <c:order val="2"/>
          <c:tx>
            <c:strRef>
              <c:f>'Gráfico 8'!$A$15</c:f>
              <c:strCache>
                <c:ptCount val="1"/>
                <c:pt idx="0">
                  <c:v>VOX</c:v>
                </c:pt>
              </c:strCache>
            </c:strRef>
          </c:tx>
          <c:spPr>
            <a:solidFill>
              <a:srgbClr val="92D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8'!$B$15:$H$15</c:f>
              <c:numCache>
                <c:formatCode>General</c:formatCode>
                <c:ptCount val="7"/>
                <c:pt idx="0">
                  <c:v>0</c:v>
                </c:pt>
                <c:pt idx="1">
                  <c:v>13</c:v>
                </c:pt>
                <c:pt idx="2">
                  <c:v>16</c:v>
                </c:pt>
                <c:pt idx="3">
                  <c:v>1</c:v>
                </c:pt>
                <c:pt idx="4">
                  <c:v>0</c:v>
                </c:pt>
                <c:pt idx="5">
                  <c:v>4</c:v>
                </c:pt>
                <c:pt idx="6">
                  <c:v>0</c:v>
                </c:pt>
              </c:numCache>
            </c:numRef>
          </c:val>
          <c:extLst>
            <c:ext xmlns:c16="http://schemas.microsoft.com/office/drawing/2014/chart" uri="{C3380CC4-5D6E-409C-BE32-E72D297353CC}">
              <c16:uniqueId val="{00000002-BC19-4E4B-A3E3-2267C0C652AE}"/>
            </c:ext>
          </c:extLst>
        </c:ser>
        <c:ser>
          <c:idx val="3"/>
          <c:order val="3"/>
          <c:tx>
            <c:strRef>
              <c:f>'Gráfico 8'!$A$16</c:f>
              <c:strCache>
                <c:ptCount val="1"/>
                <c:pt idx="0">
                  <c:v>Unidas Podemos</c:v>
                </c:pt>
              </c:strCache>
            </c:strRef>
          </c:tx>
          <c:spPr>
            <a:solidFill>
              <a:srgbClr val="7030A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8'!$B$16:$H$16</c:f>
              <c:numCache>
                <c:formatCode>General</c:formatCode>
                <c:ptCount val="7"/>
                <c:pt idx="0">
                  <c:v>0</c:v>
                </c:pt>
                <c:pt idx="1">
                  <c:v>0</c:v>
                </c:pt>
                <c:pt idx="2">
                  <c:v>4</c:v>
                </c:pt>
                <c:pt idx="3">
                  <c:v>0</c:v>
                </c:pt>
                <c:pt idx="4">
                  <c:v>6</c:v>
                </c:pt>
                <c:pt idx="5">
                  <c:v>0</c:v>
                </c:pt>
                <c:pt idx="6">
                  <c:v>1</c:v>
                </c:pt>
              </c:numCache>
            </c:numRef>
          </c:val>
          <c:extLst>
            <c:ext xmlns:c16="http://schemas.microsoft.com/office/drawing/2014/chart" uri="{C3380CC4-5D6E-409C-BE32-E72D297353CC}">
              <c16:uniqueId val="{00000003-BC19-4E4B-A3E3-2267C0C652AE}"/>
            </c:ext>
          </c:extLst>
        </c:ser>
        <c:ser>
          <c:idx val="4"/>
          <c:order val="4"/>
          <c:tx>
            <c:strRef>
              <c:f>'Gráfico 8'!$A$17</c:f>
              <c:strCache>
                <c:ptCount val="1"/>
                <c:pt idx="0">
                  <c:v>Ciudadanos</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8'!$B$17:$H$17</c:f>
              <c:numCache>
                <c:formatCode>General</c:formatCode>
                <c:ptCount val="7"/>
                <c:pt idx="0">
                  <c:v>0</c:v>
                </c:pt>
                <c:pt idx="1">
                  <c:v>15</c:v>
                </c:pt>
                <c:pt idx="2">
                  <c:v>14</c:v>
                </c:pt>
                <c:pt idx="3">
                  <c:v>5</c:v>
                </c:pt>
                <c:pt idx="4">
                  <c:v>1</c:v>
                </c:pt>
                <c:pt idx="5">
                  <c:v>2</c:v>
                </c:pt>
                <c:pt idx="6">
                  <c:v>0</c:v>
                </c:pt>
              </c:numCache>
            </c:numRef>
          </c:val>
          <c:extLst>
            <c:ext xmlns:c16="http://schemas.microsoft.com/office/drawing/2014/chart" uri="{C3380CC4-5D6E-409C-BE32-E72D297353CC}">
              <c16:uniqueId val="{00000004-BC19-4E4B-A3E3-2267C0C652AE}"/>
            </c:ext>
          </c:extLst>
        </c:ser>
        <c:ser>
          <c:idx val="5"/>
          <c:order val="5"/>
          <c:tx>
            <c:strRef>
              <c:f>'Gráfico 8'!$A$18</c:f>
              <c:strCache>
                <c:ptCount val="1"/>
                <c:pt idx="0">
                  <c:v>Esquerra Republicana</c:v>
                </c:pt>
              </c:strCache>
            </c:strRef>
          </c:tx>
          <c:spPr>
            <a:solidFill>
              <a:srgbClr val="F5FD87"/>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8'!$B$18:$H$18</c:f>
              <c:numCache>
                <c:formatCode>General</c:formatCode>
                <c:ptCount val="7"/>
                <c:pt idx="0">
                  <c:v>0</c:v>
                </c:pt>
                <c:pt idx="1">
                  <c:v>0</c:v>
                </c:pt>
                <c:pt idx="2">
                  <c:v>0</c:v>
                </c:pt>
                <c:pt idx="3">
                  <c:v>1</c:v>
                </c:pt>
                <c:pt idx="4">
                  <c:v>1</c:v>
                </c:pt>
                <c:pt idx="5">
                  <c:v>0</c:v>
                </c:pt>
                <c:pt idx="6">
                  <c:v>0</c:v>
                </c:pt>
              </c:numCache>
            </c:numRef>
          </c:val>
          <c:extLst>
            <c:ext xmlns:c16="http://schemas.microsoft.com/office/drawing/2014/chart" uri="{C3380CC4-5D6E-409C-BE32-E72D297353CC}">
              <c16:uniqueId val="{00000005-BC19-4E4B-A3E3-2267C0C652AE}"/>
            </c:ext>
          </c:extLst>
        </c:ser>
        <c:ser>
          <c:idx val="6"/>
          <c:order val="6"/>
          <c:tx>
            <c:strRef>
              <c:f>'Gráfico 8'!$A$19</c:f>
              <c:strCache>
                <c:ptCount val="1"/>
                <c:pt idx="0">
                  <c:v>PNV</c:v>
                </c:pt>
              </c:strCache>
            </c:strRef>
          </c:tx>
          <c:spPr>
            <a:solidFill>
              <a:schemeClr val="accent6">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8'!$B$19:$H$19</c:f>
              <c:numCache>
                <c:formatCode>General</c:formatCode>
                <c:ptCount val="7"/>
                <c:pt idx="0">
                  <c:v>0</c:v>
                </c:pt>
                <c:pt idx="1">
                  <c:v>0</c:v>
                </c:pt>
                <c:pt idx="2">
                  <c:v>0</c:v>
                </c:pt>
                <c:pt idx="3">
                  <c:v>2</c:v>
                </c:pt>
                <c:pt idx="4">
                  <c:v>1</c:v>
                </c:pt>
                <c:pt idx="5">
                  <c:v>1</c:v>
                </c:pt>
                <c:pt idx="6">
                  <c:v>0</c:v>
                </c:pt>
              </c:numCache>
            </c:numRef>
          </c:val>
          <c:extLst>
            <c:ext xmlns:c16="http://schemas.microsoft.com/office/drawing/2014/chart" uri="{C3380CC4-5D6E-409C-BE32-E72D297353CC}">
              <c16:uniqueId val="{00000006-BC19-4E4B-A3E3-2267C0C652AE}"/>
            </c:ext>
          </c:extLst>
        </c:ser>
        <c:ser>
          <c:idx val="7"/>
          <c:order val="7"/>
          <c:tx>
            <c:strRef>
              <c:f>'Gráfico 8'!$A$20</c:f>
              <c:strCache>
                <c:ptCount val="1"/>
                <c:pt idx="0">
                  <c:v>EH Bildu</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8'!$B$12:$H$12</c:f>
              <c:strCache>
                <c:ptCount val="7"/>
                <c:pt idx="0">
                  <c:v>Concordia</c:v>
                </c:pt>
                <c:pt idx="1">
                  <c:v>Confrontación con otras fuerzas políticas</c:v>
                </c:pt>
                <c:pt idx="2">
                  <c:v>Desacreditación/Deslegitimación</c:v>
                </c:pt>
                <c:pt idx="3">
                  <c:v>Negociación con otras fuerzas políticas</c:v>
                </c:pt>
                <c:pt idx="4">
                  <c:v>Pragmático de la gobernabilidad</c:v>
                </c:pt>
                <c:pt idx="5">
                  <c:v>Promoción de eventos propios</c:v>
                </c:pt>
                <c:pt idx="6">
                  <c:v>Temas personales</c:v>
                </c:pt>
              </c:strCache>
            </c:strRef>
          </c:cat>
          <c:val>
            <c:numRef>
              <c:f>'Gráfico 8'!$B$20:$H$20</c:f>
              <c:numCache>
                <c:formatCode>General</c:formatCode>
                <c:ptCount val="7"/>
                <c:pt idx="0">
                  <c:v>0</c:v>
                </c:pt>
                <c:pt idx="1">
                  <c:v>0</c:v>
                </c:pt>
                <c:pt idx="2">
                  <c:v>0</c:v>
                </c:pt>
                <c:pt idx="3">
                  <c:v>4</c:v>
                </c:pt>
                <c:pt idx="4">
                  <c:v>1</c:v>
                </c:pt>
                <c:pt idx="5">
                  <c:v>7</c:v>
                </c:pt>
                <c:pt idx="6">
                  <c:v>0</c:v>
                </c:pt>
              </c:numCache>
            </c:numRef>
          </c:val>
          <c:extLst>
            <c:ext xmlns:c16="http://schemas.microsoft.com/office/drawing/2014/chart" uri="{C3380CC4-5D6E-409C-BE32-E72D297353CC}">
              <c16:uniqueId val="{00000007-BC19-4E4B-A3E3-2267C0C652AE}"/>
            </c:ext>
          </c:extLst>
        </c:ser>
        <c:dLbls>
          <c:dLblPos val="ctr"/>
          <c:showLegendKey val="0"/>
          <c:showVal val="1"/>
          <c:showCatName val="0"/>
          <c:showSerName val="0"/>
          <c:showPercent val="0"/>
          <c:showBubbleSize val="0"/>
        </c:dLbls>
        <c:gapWidth val="150"/>
        <c:overlap val="100"/>
        <c:axId val="506794424"/>
        <c:axId val="506800000"/>
      </c:barChart>
      <c:catAx>
        <c:axId val="5067944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crossAx val="506800000"/>
        <c:crosses val="autoZero"/>
        <c:auto val="1"/>
        <c:lblAlgn val="ctr"/>
        <c:lblOffset val="100"/>
        <c:noMultiLvlLbl val="0"/>
      </c:catAx>
      <c:valAx>
        <c:axId val="5068000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506794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size">
        <cx:f>_xlchart.v1.3</cx:f>
      </cx:numDim>
    </cx:data>
  </cx:chartData>
  <cx:chart>
    <cx:plotArea>
      <cx:plotAreaRegion>
        <cx:series layoutId="treemap" uniqueId="{0E4E0285-93D2-449C-BECF-6EBF7C7CD6ED}">
          <cx:tx>
            <cx:txData>
              <cx:f>_xlchart.v1.2</cx:f>
              <cx:v>Santiago Abascal Cayetana Álvarez de Toledo Inés Arrimadas Gabriel Rufián Pablo Echenique Iván Espinosa de los Monteros Pablo Casado Pedro Sánchez Edmundo Bal Adriana Lastra Arnaldo Otegi Andoni Ortuzar</cx:v>
            </cx:txData>
          </cx:tx>
          <cx:dataPt idx="0">
            <cx:spPr>
              <a:solidFill>
                <a:srgbClr val="92D050"/>
              </a:solidFill>
            </cx:spPr>
          </cx:dataPt>
          <cx:dataPt idx="1">
            <cx:spPr>
              <a:solidFill>
                <a:srgbClr val="0070C0"/>
              </a:solidFill>
            </cx:spPr>
          </cx:dataPt>
          <cx:dataPt idx="2">
            <cx:spPr>
              <a:solidFill>
                <a:srgbClr val="FFC000"/>
              </a:solidFill>
            </cx:spPr>
          </cx:dataPt>
          <cx:dataPt idx="3">
            <cx:spPr>
              <a:solidFill>
                <a:srgbClr val="F5FD87"/>
              </a:solidFill>
            </cx:spPr>
          </cx:dataPt>
          <cx:dataPt idx="4">
            <cx:spPr>
              <a:solidFill>
                <a:srgbClr val="7030A0"/>
              </a:solidFill>
            </cx:spPr>
          </cx:dataPt>
          <cx:dataPt idx="5">
            <cx:spPr>
              <a:solidFill>
                <a:srgbClr val="92D050"/>
              </a:solidFill>
            </cx:spPr>
          </cx:dataPt>
          <cx:dataPt idx="6">
            <cx:spPr>
              <a:solidFill>
                <a:srgbClr val="0070C0"/>
              </a:solidFill>
              <a:ln>
                <a:noFill/>
              </a:ln>
            </cx:spPr>
          </cx:dataPt>
          <cx:dataPt idx="7">
            <cx:spPr>
              <a:solidFill>
                <a:srgbClr val="FF0000"/>
              </a:solidFill>
            </cx:spPr>
          </cx:dataPt>
          <cx:dataPt idx="8">
            <cx:spPr>
              <a:solidFill>
                <a:srgbClr val="FFC000"/>
              </a:solidFill>
            </cx:spPr>
          </cx:dataPt>
          <cx:dataPt idx="9">
            <cx:spPr>
              <a:solidFill>
                <a:srgbClr val="FF0000"/>
              </a:solidFill>
            </cx:spPr>
          </cx:dataPt>
          <cx:dataPt idx="10">
            <cx:spPr>
              <a:solidFill>
                <a:sysClr val="window" lastClr="FFFFFF">
                  <a:lumMod val="50000"/>
                </a:sysClr>
              </a:solidFill>
            </cx:spPr>
          </cx:dataPt>
          <cx:dataPt idx="11">
            <cx:spPr>
              <a:ln>
                <a:noFill/>
              </a:ln>
            </cx:spPr>
          </cx:dataPt>
          <cx:dataLabels>
            <cx:txPr>
              <a:bodyPr spcFirstLastPara="1" vertOverflow="ellipsis" horzOverflow="overflow" wrap="square" lIns="0" tIns="0" rIns="0" bIns="0" anchor="ctr" anchorCtr="1"/>
              <a:lstStyle/>
              <a:p>
                <a:pPr algn="ctr" rtl="0">
                  <a:defRPr>
                    <a:latin typeface="Times New Roman" panose="02020603050405020304" pitchFamily="18" charset="0"/>
                    <a:ea typeface="Times New Roman" panose="02020603050405020304" pitchFamily="18" charset="0"/>
                    <a:cs typeface="Times New Roman" panose="02020603050405020304" pitchFamily="18" charset="0"/>
                  </a:defRPr>
                </a:pPr>
                <a:endParaRPr lang="es-ES" sz="900" b="0" i="0" u="none" strike="noStrike" baseline="0">
                  <a:solidFill>
                    <a:sysClr val="window" lastClr="FFFFFF"/>
                  </a:solidFill>
                  <a:latin typeface="Times New Roman" panose="02020603050405020304" pitchFamily="18" charset="0"/>
                  <a:cs typeface="Times New Roman" panose="02020603050405020304" pitchFamily="18" charset="0"/>
                </a:endParaRPr>
              </a:p>
            </cx:txPr>
            <cx:visibility seriesName="0" categoryName="1" value="1"/>
            <cx:separator>, </cx:separator>
            <cx:dataLabel idx="0">
              <cx:txPr>
                <a:bodyPr spcFirstLastPara="1" vertOverflow="ellipsis" horzOverflow="overflow" wrap="square" lIns="0" tIns="0" rIns="0" bIns="0" anchor="ctr" anchorCtr="1"/>
                <a:lstStyle/>
                <a:p>
                  <a:pPr algn="ctr" rtl="0">
                    <a:defRPr>
                      <a:latin typeface="Times New Roman" panose="02020603050405020304" pitchFamily="18" charset="0"/>
                      <a:ea typeface="Times New Roman" panose="02020603050405020304" pitchFamily="18" charset="0"/>
                      <a:cs typeface="Times New Roman" panose="02020603050405020304" pitchFamily="18" charset="0"/>
                    </a:defRPr>
                  </a:pPr>
                  <a:r>
                    <a:rPr lang="es-ES" sz="900" b="0" i="0" u="none" strike="noStrike" baseline="0">
                      <a:solidFill>
                        <a:sysClr val="window" lastClr="FFFFFF"/>
                      </a:solidFill>
                      <a:latin typeface="Times New Roman" panose="02020603050405020304" pitchFamily="18" charset="0"/>
                      <a:cs typeface="Times New Roman" panose="02020603050405020304" pitchFamily="18" charset="0"/>
                    </a:rPr>
                    <a:t>Santiago Abascal
13058,08</a:t>
                  </a:r>
                </a:p>
              </cx:txPr>
              <cx:visibility seriesName="0" categoryName="1" value="1"/>
              <cx:separator>
</cx:separator>
            </cx:dataLabel>
            <cx:dataLabel idx="3">
              <cx:txPr>
                <a:bodyPr spcFirstLastPara="1" vertOverflow="ellipsis" horzOverflow="overflow" wrap="square" lIns="0" tIns="0" rIns="0" bIns="0" anchor="ctr" anchorCtr="1"/>
                <a:lstStyle/>
                <a:p>
                  <a:pPr algn="ctr" rtl="0">
                    <a:defRPr>
                      <a:solidFill>
                        <a:sysClr val="windowText" lastClr="000000"/>
                      </a:solidFill>
                    </a:defRPr>
                  </a:pPr>
                  <a:r>
                    <a:rPr lang="es-ES" sz="900" b="0" i="0" u="none" strike="noStrike" baseline="0">
                      <a:solidFill>
                        <a:sysClr val="windowText" lastClr="000000"/>
                      </a:solidFill>
                      <a:latin typeface="Times New Roman" panose="02020603050405020304" pitchFamily="18" charset="0"/>
                      <a:cs typeface="Times New Roman" panose="02020603050405020304" pitchFamily="18" charset="0"/>
                    </a:rPr>
                    <a:t>Gabriel Rufián, 5065,00</a:t>
                  </a:r>
                </a:p>
              </cx:txPr>
            </cx:dataLabel>
          </cx:dataLabels>
          <cx:dataId val="0"/>
          <cx:layoutPr>
            <cx:parentLabelLayout val="overlapping"/>
          </cx:layoutPr>
        </cx:series>
      </cx:plotAreaRegion>
    </cx:plotArea>
    <cx:legend pos="t" align="ctr" overlay="0">
      <cx:txPr>
        <a:bodyPr spcFirstLastPara="1" vertOverflow="ellipsis" horzOverflow="overflow" wrap="square" lIns="0" tIns="0" rIns="0" bIns="0" anchor="ctr" anchorCtr="1"/>
        <a:lstStyle/>
        <a:p>
          <a:pPr algn="ctr" rtl="0">
            <a:defRPr sz="700">
              <a:latin typeface="Times New Roman" panose="02020603050405020304" pitchFamily="18" charset="0"/>
              <a:ea typeface="Times New Roman" panose="02020603050405020304" pitchFamily="18" charset="0"/>
              <a:cs typeface="Times New Roman" panose="02020603050405020304" pitchFamily="18" charset="0"/>
            </a:defRPr>
          </a:pPr>
          <a:endParaRPr lang="es-ES" sz="700" b="0" i="0" u="none" strike="noStrike" baseline="0">
            <a:solidFill>
              <a:sysClr val="windowText" lastClr="000000">
                <a:lumMod val="65000"/>
                <a:lumOff val="35000"/>
              </a:sysClr>
            </a:solidFill>
            <a:latin typeface="Times New Roman" panose="02020603050405020304" pitchFamily="18" charset="0"/>
            <a:cs typeface="Times New Roman" panose="02020603050405020304" pitchFamily="18" charset="0"/>
          </a:endParaRPr>
        </a:p>
      </cx:txPr>
    </cx:legend>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plotArea>
      <cx:plotAreaRegion>
        <cx:series layoutId="treemap" uniqueId="{21CA02E5-39D0-4C94-A18F-947F6B044B53}">
          <cx:dataPt idx="0">
            <cx:spPr>
              <a:solidFill>
                <a:srgbClr val="92D050"/>
              </a:solidFill>
            </cx:spPr>
          </cx:dataPt>
          <cx:dataPt idx="1">
            <cx:spPr>
              <a:solidFill>
                <a:srgbClr val="0070C0"/>
              </a:solidFill>
            </cx:spPr>
          </cx:dataPt>
          <cx:dataPt idx="2">
            <cx:spPr>
              <a:solidFill>
                <a:srgbClr val="FF0000"/>
              </a:solidFill>
            </cx:spPr>
          </cx:dataPt>
          <cx:dataPt idx="4">
            <cx:spPr>
              <a:solidFill>
                <a:srgbClr val="7030A0"/>
              </a:solidFill>
            </cx:spPr>
          </cx:dataPt>
          <cx:dataPt idx="5">
            <cx:spPr>
              <a:solidFill>
                <a:srgbClr val="F5FD87"/>
              </a:solidFill>
            </cx:spPr>
          </cx:dataPt>
          <cx:dataPt idx="6">
            <cx:spPr>
              <a:solidFill>
                <a:sysClr val="window" lastClr="FFFFFF">
                  <a:lumMod val="50000"/>
                </a:sysClr>
              </a:solidFill>
            </cx:spPr>
          </cx:dataPt>
          <cx:dataPt idx="7">
            <cx:spPr>
              <a:solidFill>
                <a:srgbClr val="70AD47">
                  <a:lumMod val="50000"/>
                </a:srgbClr>
              </a:solidFill>
            </cx:spPr>
          </cx:dataPt>
          <cx:dataLabels pos="inEnd">
            <cx:txPr>
              <a:bodyPr spcFirstLastPara="1" vertOverflow="ellipsis" horzOverflow="overflow" wrap="square" lIns="0" tIns="0" rIns="0" bIns="0" anchor="ctr" anchorCtr="1"/>
              <a:lstStyle/>
              <a:p>
                <a:pPr algn="ctr" rtl="0">
                  <a:defRPr>
                    <a:latin typeface="Times New Roman" panose="02020603050405020304" pitchFamily="18" charset="0"/>
                    <a:ea typeface="Times New Roman" panose="02020603050405020304" pitchFamily="18" charset="0"/>
                    <a:cs typeface="Times New Roman" panose="02020603050405020304" pitchFamily="18" charset="0"/>
                  </a:defRPr>
                </a:pPr>
                <a:endParaRPr lang="es-ES" sz="900" b="0" i="0" u="none" strike="noStrike" baseline="0">
                  <a:solidFill>
                    <a:sysClr val="window" lastClr="FFFFFF"/>
                  </a:solidFill>
                  <a:latin typeface="Times New Roman" panose="02020603050405020304" pitchFamily="18" charset="0"/>
                  <a:cs typeface="Times New Roman" panose="02020603050405020304" pitchFamily="18" charset="0"/>
                </a:endParaRPr>
              </a:p>
            </cx:txPr>
            <cx:visibility seriesName="0" categoryName="1" value="1"/>
            <cx:separator>, </cx:separator>
            <cx:dataLabel idx="5">
              <cx:txPr>
                <a:bodyPr spcFirstLastPara="1" vertOverflow="ellipsis" horzOverflow="overflow" wrap="square" lIns="0" tIns="0" rIns="0" bIns="0" anchor="ctr" anchorCtr="1"/>
                <a:lstStyle/>
                <a:p>
                  <a:pPr algn="ctr" rtl="0">
                    <a:defRPr>
                      <a:solidFill>
                        <a:sysClr val="windowText" lastClr="000000"/>
                      </a:solidFill>
                    </a:defRPr>
                  </a:pPr>
                  <a:r>
                    <a:rPr lang="es-ES" sz="900" b="0" i="0" u="none" strike="noStrike" baseline="0">
                      <a:solidFill>
                        <a:sysClr val="windowText" lastClr="000000"/>
                      </a:solidFill>
                      <a:latin typeface="Calibri" panose="020F0502020204030204"/>
                    </a:rPr>
                    <a:t>Esquerra Republicana, 94,00</a:t>
                  </a:r>
                </a:p>
              </cx:txPr>
            </cx:dataLabel>
          </cx:dataLabels>
          <cx:dataId val="0"/>
          <cx:layoutPr>
            <cx:parentLabelLayout val="overlapping"/>
          </cx:layoutPr>
        </cx:series>
      </cx:plotAreaRegion>
    </cx:plotArea>
    <cx:legend pos="t" align="ctr" overlay="0">
      <cx:txPr>
        <a:bodyPr spcFirstLastPara="1" vertOverflow="ellipsis" horzOverflow="overflow" wrap="square" lIns="0" tIns="0" rIns="0" bIns="0" anchor="ctr" anchorCtr="1"/>
        <a:lstStyle/>
        <a:p>
          <a:pPr algn="ctr" rtl="0">
            <a:defRPr sz="700">
              <a:latin typeface="Times New Roman" panose="02020603050405020304" pitchFamily="18" charset="0"/>
              <a:ea typeface="Times New Roman" panose="02020603050405020304" pitchFamily="18" charset="0"/>
              <a:cs typeface="Times New Roman" panose="02020603050405020304" pitchFamily="18" charset="0"/>
            </a:defRPr>
          </a:pPr>
          <a:endParaRPr lang="es-ES" sz="700" b="0" i="0" u="none" strike="noStrike" baseline="0">
            <a:solidFill>
              <a:sysClr val="windowText" lastClr="000000">
                <a:lumMod val="65000"/>
                <a:lumOff val="35000"/>
              </a:sysClr>
            </a:solidFill>
            <a:latin typeface="Times New Roman" panose="02020603050405020304" pitchFamily="18" charset="0"/>
            <a:cs typeface="Times New Roman" panose="02020603050405020304" pitchFamily="18" charset="0"/>
          </a:endParaRPr>
        </a:p>
      </cx:txPr>
    </cx:legend>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microsoft.com/office/2014/relationships/chartEx" Target="../charts/chartEx2.xml"/><Relationship Id="rId1" Type="http://schemas.microsoft.com/office/2014/relationships/chartEx" Target="../charts/chartEx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xdr:col>
      <xdr:colOff>314324</xdr:colOff>
      <xdr:row>0</xdr:row>
      <xdr:rowOff>185737</xdr:rowOff>
    </xdr:from>
    <xdr:to>
      <xdr:col>9</xdr:col>
      <xdr:colOff>380999</xdr:colOff>
      <xdr:row>15</xdr:row>
      <xdr:rowOff>71437</xdr:rowOff>
    </xdr:to>
    <xdr:graphicFrame macro="">
      <xdr:nvGraphicFramePr>
        <xdr:cNvPr id="3" name="Gráfico 2">
          <a:extLst>
            <a:ext uri="{FF2B5EF4-FFF2-40B4-BE49-F238E27FC236}">
              <a16:creationId xmlns:a16="http://schemas.microsoft.com/office/drawing/2014/main" id="{66588BBD-3FCB-45DD-938A-385C6692DC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442912</xdr:colOff>
      <xdr:row>2</xdr:row>
      <xdr:rowOff>176212</xdr:rowOff>
    </xdr:from>
    <xdr:to>
      <xdr:col>10</xdr:col>
      <xdr:colOff>628650</xdr:colOff>
      <xdr:row>22</xdr:row>
      <xdr:rowOff>171450</xdr:rowOff>
    </xdr:to>
    <xdr:graphicFrame macro="">
      <xdr:nvGraphicFramePr>
        <xdr:cNvPr id="3" name="Gráfico 2">
          <a:extLst>
            <a:ext uri="{FF2B5EF4-FFF2-40B4-BE49-F238E27FC236}">
              <a16:creationId xmlns:a16="http://schemas.microsoft.com/office/drawing/2014/main" id="{59C9E763-976B-4EC6-82C0-28A1359B3D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528637</xdr:colOff>
      <xdr:row>0</xdr:row>
      <xdr:rowOff>147637</xdr:rowOff>
    </xdr:from>
    <xdr:to>
      <xdr:col>9</xdr:col>
      <xdr:colOff>528637</xdr:colOff>
      <xdr:row>15</xdr:row>
      <xdr:rowOff>33337</xdr:rowOff>
    </xdr:to>
    <xdr:graphicFrame macro="">
      <xdr:nvGraphicFramePr>
        <xdr:cNvPr id="3" name="Gráfico 2">
          <a:extLst>
            <a:ext uri="{FF2B5EF4-FFF2-40B4-BE49-F238E27FC236}">
              <a16:creationId xmlns:a16="http://schemas.microsoft.com/office/drawing/2014/main" id="{781BF440-E79B-4351-A396-0FDB0BAEDD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233361</xdr:colOff>
      <xdr:row>10</xdr:row>
      <xdr:rowOff>185736</xdr:rowOff>
    </xdr:from>
    <xdr:to>
      <xdr:col>11</xdr:col>
      <xdr:colOff>695324</xdr:colOff>
      <xdr:row>23</xdr:row>
      <xdr:rowOff>180975</xdr:rowOff>
    </xdr:to>
    <mc:AlternateContent xmlns:mc="http://schemas.openxmlformats.org/markup-compatibility/2006">
      <mc:Choice xmlns:cx1="http://schemas.microsoft.com/office/drawing/2015/9/8/chartex" Requires="cx1">
        <xdr:graphicFrame macro="">
          <xdr:nvGraphicFramePr>
            <xdr:cNvPr id="3" name="Gráfico 2">
              <a:extLst>
                <a:ext uri="{FF2B5EF4-FFF2-40B4-BE49-F238E27FC236}">
                  <a16:creationId xmlns:a16="http://schemas.microsoft.com/office/drawing/2014/main" id="{00216E78-C4A1-4F05-8268-B05B3D7F941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586411" y="2109786"/>
              <a:ext cx="5033963" cy="2471739"/>
            </a:xfrm>
            <a:prstGeom prst="rect">
              <a:avLst/>
            </a:prstGeom>
            <a:solidFill>
              <a:prstClr val="white"/>
            </a:solidFill>
            <a:ln w="1">
              <a:solidFill>
                <a:prstClr val="green"/>
              </a:solidFill>
            </a:ln>
          </xdr:spPr>
          <xdr:txBody>
            <a:bodyPr vertOverflow="clip" horzOverflow="clip"/>
            <a:lstStyle/>
            <a:p>
              <a:r>
                <a:rPr lang="es-ES" sz="1100"/>
                <a:t>Este gráfico no está disponible en su versión de Excel.
Si edita esta forma o guarda el libro en un formato de archivo diferente, el gráfico no se podrá utilizar.</a:t>
              </a:r>
            </a:p>
          </xdr:txBody>
        </xdr:sp>
      </mc:Fallback>
    </mc:AlternateContent>
    <xdr:clientData/>
  </xdr:twoCellAnchor>
  <xdr:twoCellAnchor>
    <xdr:from>
      <xdr:col>4</xdr:col>
      <xdr:colOff>223837</xdr:colOff>
      <xdr:row>24</xdr:row>
      <xdr:rowOff>42862</xdr:rowOff>
    </xdr:from>
    <xdr:to>
      <xdr:col>11</xdr:col>
      <xdr:colOff>619125</xdr:colOff>
      <xdr:row>42</xdr:row>
      <xdr:rowOff>76200</xdr:rowOff>
    </xdr:to>
    <mc:AlternateContent xmlns:mc="http://schemas.openxmlformats.org/markup-compatibility/2006">
      <mc:Choice xmlns:cx1="http://schemas.microsoft.com/office/drawing/2015/9/8/chartex" Requires="cx1">
        <xdr:graphicFrame macro="">
          <xdr:nvGraphicFramePr>
            <xdr:cNvPr id="5" name="Gráfico 4">
              <a:extLst>
                <a:ext uri="{FF2B5EF4-FFF2-40B4-BE49-F238E27FC236}">
                  <a16:creationId xmlns:a16="http://schemas.microsoft.com/office/drawing/2014/main" id="{A515A683-E597-4657-BD9E-22B9657378B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5576887" y="4633912"/>
              <a:ext cx="4967288" cy="3462338"/>
            </a:xfrm>
            <a:prstGeom prst="rect">
              <a:avLst/>
            </a:prstGeom>
            <a:solidFill>
              <a:prstClr val="white"/>
            </a:solidFill>
            <a:ln w="1">
              <a:solidFill>
                <a:prstClr val="green"/>
              </a:solidFill>
            </a:ln>
          </xdr:spPr>
          <xdr:txBody>
            <a:bodyPr vertOverflow="clip" horzOverflow="clip"/>
            <a:lstStyle/>
            <a:p>
              <a:r>
                <a:rPr lang="es-ES" sz="1100"/>
                <a:t>Este gráfico no está disponible en su versión de Excel.
Si edita esta forma o guarda el libro en un formato de archivo diferente, el gráfico no se podrá utilizar.</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4</xdr:col>
      <xdr:colOff>178594</xdr:colOff>
      <xdr:row>0</xdr:row>
      <xdr:rowOff>54173</xdr:rowOff>
    </xdr:from>
    <xdr:to>
      <xdr:col>9</xdr:col>
      <xdr:colOff>611386</xdr:colOff>
      <xdr:row>14</xdr:row>
      <xdr:rowOff>133349</xdr:rowOff>
    </xdr:to>
    <xdr:graphicFrame macro="">
      <xdr:nvGraphicFramePr>
        <xdr:cNvPr id="2" name="Gráfico 1">
          <a:extLst>
            <a:ext uri="{FF2B5EF4-FFF2-40B4-BE49-F238E27FC236}">
              <a16:creationId xmlns:a16="http://schemas.microsoft.com/office/drawing/2014/main" id="{20449A04-4A6F-4CEA-9FC0-B0926D113F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188714</xdr:colOff>
      <xdr:row>15</xdr:row>
      <xdr:rowOff>27981</xdr:rowOff>
    </xdr:from>
    <xdr:to>
      <xdr:col>9</xdr:col>
      <xdr:colOff>599479</xdr:colOff>
      <xdr:row>29</xdr:row>
      <xdr:rowOff>104180</xdr:rowOff>
    </xdr:to>
    <xdr:graphicFrame macro="">
      <xdr:nvGraphicFramePr>
        <xdr:cNvPr id="3" name="Gráfico 2">
          <a:extLst>
            <a:ext uri="{FF2B5EF4-FFF2-40B4-BE49-F238E27FC236}">
              <a16:creationId xmlns:a16="http://schemas.microsoft.com/office/drawing/2014/main" id="{C0E64D61-82CA-4B51-8ADA-904A7291FD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885825</xdr:colOff>
      <xdr:row>22</xdr:row>
      <xdr:rowOff>100012</xdr:rowOff>
    </xdr:from>
    <xdr:to>
      <xdr:col>4</xdr:col>
      <xdr:colOff>914400</xdr:colOff>
      <xdr:row>36</xdr:row>
      <xdr:rowOff>176212</xdr:rowOff>
    </xdr:to>
    <xdr:graphicFrame macro="">
      <xdr:nvGraphicFramePr>
        <xdr:cNvPr id="2" name="Gráfico 1">
          <a:extLst>
            <a:ext uri="{FF2B5EF4-FFF2-40B4-BE49-F238E27FC236}">
              <a16:creationId xmlns:a16="http://schemas.microsoft.com/office/drawing/2014/main" id="{4DC6D0F0-B5FF-429A-83AD-63F5776E13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DD2AB-D67B-47AF-B61B-01DD872F60CC}">
  <dimension ref="A1:B9"/>
  <sheetViews>
    <sheetView workbookViewId="0">
      <selection activeCell="M11" sqref="M11"/>
    </sheetView>
  </sheetViews>
  <sheetFormatPr baseColWidth="10" defaultRowHeight="15" x14ac:dyDescent="0.25"/>
  <cols>
    <col min="1" max="1" width="20.140625" bestFit="1" customWidth="1"/>
    <col min="2" max="2" width="25.5703125" bestFit="1" customWidth="1"/>
  </cols>
  <sheetData>
    <row r="1" spans="1:2" x14ac:dyDescent="0.25">
      <c r="A1" s="25" t="s">
        <v>381</v>
      </c>
      <c r="B1" s="25"/>
    </row>
    <row r="2" spans="1:2" x14ac:dyDescent="0.25">
      <c r="A2" s="15" t="s">
        <v>37</v>
      </c>
      <c r="B2" s="16">
        <v>42</v>
      </c>
    </row>
    <row r="3" spans="1:2" x14ac:dyDescent="0.25">
      <c r="A3" s="15" t="s">
        <v>72</v>
      </c>
      <c r="B3" s="16">
        <v>18</v>
      </c>
    </row>
    <row r="4" spans="1:2" x14ac:dyDescent="0.25">
      <c r="A4" s="15" t="s">
        <v>30</v>
      </c>
      <c r="B4" s="16">
        <v>36</v>
      </c>
    </row>
    <row r="5" spans="1:2" x14ac:dyDescent="0.25">
      <c r="A5" s="15" t="s">
        <v>53</v>
      </c>
      <c r="B5" s="16">
        <v>14</v>
      </c>
    </row>
    <row r="6" spans="1:2" x14ac:dyDescent="0.25">
      <c r="A6" s="15" t="s">
        <v>42</v>
      </c>
      <c r="B6" s="16">
        <v>41</v>
      </c>
    </row>
    <row r="7" spans="1:2" x14ac:dyDescent="0.25">
      <c r="A7" s="15" t="s">
        <v>260</v>
      </c>
      <c r="B7" s="16">
        <v>2</v>
      </c>
    </row>
    <row r="8" spans="1:2" x14ac:dyDescent="0.25">
      <c r="A8" s="15" t="s">
        <v>121</v>
      </c>
      <c r="B8" s="16">
        <v>6</v>
      </c>
    </row>
    <row r="9" spans="1:2" x14ac:dyDescent="0.25">
      <c r="A9" s="15" t="s">
        <v>63</v>
      </c>
      <c r="B9" s="16">
        <v>12</v>
      </c>
    </row>
  </sheetData>
  <mergeCells count="1">
    <mergeCell ref="A1:B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2CC0B-6398-4753-B4A0-C656F29E55DD}">
  <dimension ref="A1:C29"/>
  <sheetViews>
    <sheetView topLeftCell="D7" workbookViewId="0">
      <selection activeCell="L17" sqref="L17"/>
    </sheetView>
  </sheetViews>
  <sheetFormatPr baseColWidth="10" defaultRowHeight="15" x14ac:dyDescent="0.25"/>
  <cols>
    <col min="1" max="1" width="17.5703125" bestFit="1" customWidth="1"/>
  </cols>
  <sheetData>
    <row r="1" spans="1:3" x14ac:dyDescent="0.25">
      <c r="A1" s="2" t="s">
        <v>385</v>
      </c>
      <c r="B1" t="s">
        <v>386</v>
      </c>
      <c r="C1" t="s">
        <v>387</v>
      </c>
    </row>
    <row r="2" spans="1:3" x14ac:dyDescent="0.25">
      <c r="A2" s="15" t="s">
        <v>29</v>
      </c>
      <c r="B2">
        <v>0</v>
      </c>
      <c r="C2" s="16">
        <v>3</v>
      </c>
    </row>
    <row r="3" spans="1:3" x14ac:dyDescent="0.25">
      <c r="A3" s="15" t="s">
        <v>52</v>
      </c>
      <c r="B3" s="16">
        <v>1</v>
      </c>
      <c r="C3" s="16">
        <v>2</v>
      </c>
    </row>
    <row r="4" spans="1:3" x14ac:dyDescent="0.25">
      <c r="A4" s="15" t="s">
        <v>62</v>
      </c>
      <c r="B4">
        <v>0</v>
      </c>
      <c r="C4" s="16">
        <v>3</v>
      </c>
    </row>
    <row r="5" spans="1:3" x14ac:dyDescent="0.25">
      <c r="A5" s="15" t="s">
        <v>75</v>
      </c>
      <c r="B5" s="16">
        <v>3</v>
      </c>
      <c r="C5" s="16">
        <v>0</v>
      </c>
    </row>
    <row r="6" spans="1:3" x14ac:dyDescent="0.25">
      <c r="A6" s="15" t="s">
        <v>84</v>
      </c>
      <c r="B6" s="16">
        <v>3</v>
      </c>
      <c r="C6" s="16">
        <v>0</v>
      </c>
    </row>
    <row r="7" spans="1:3" x14ac:dyDescent="0.25">
      <c r="A7" s="15" t="s">
        <v>90</v>
      </c>
      <c r="B7" s="16">
        <v>2</v>
      </c>
      <c r="C7" s="16">
        <v>7</v>
      </c>
    </row>
    <row r="8" spans="1:3" x14ac:dyDescent="0.25">
      <c r="A8" s="15" t="s">
        <v>109</v>
      </c>
      <c r="B8" s="16">
        <v>3</v>
      </c>
      <c r="C8" s="16">
        <v>3</v>
      </c>
    </row>
    <row r="9" spans="1:3" x14ac:dyDescent="0.25">
      <c r="A9" s="15" t="s">
        <v>119</v>
      </c>
      <c r="B9" s="16">
        <v>2</v>
      </c>
      <c r="C9" s="16">
        <v>6</v>
      </c>
    </row>
    <row r="10" spans="1:3" x14ac:dyDescent="0.25">
      <c r="A10" s="15" t="s">
        <v>134</v>
      </c>
      <c r="B10" s="16">
        <v>0</v>
      </c>
      <c r="C10" s="16">
        <v>6</v>
      </c>
    </row>
    <row r="11" spans="1:3" x14ac:dyDescent="0.25">
      <c r="A11" s="15" t="s">
        <v>145</v>
      </c>
      <c r="B11" s="16">
        <v>1</v>
      </c>
      <c r="C11" s="16">
        <v>2</v>
      </c>
    </row>
    <row r="12" spans="1:3" x14ac:dyDescent="0.25">
      <c r="A12" s="15" t="s">
        <v>150</v>
      </c>
      <c r="B12" s="16">
        <v>0</v>
      </c>
      <c r="C12" s="16">
        <v>2</v>
      </c>
    </row>
    <row r="13" spans="1:3" x14ac:dyDescent="0.25">
      <c r="A13" s="15" t="s">
        <v>382</v>
      </c>
      <c r="B13" s="16">
        <v>0</v>
      </c>
      <c r="C13" s="16">
        <v>0</v>
      </c>
    </row>
    <row r="14" spans="1:3" x14ac:dyDescent="0.25">
      <c r="A14" s="15" t="s">
        <v>153</v>
      </c>
      <c r="B14" s="16">
        <v>0</v>
      </c>
      <c r="C14" s="16">
        <v>8</v>
      </c>
    </row>
    <row r="15" spans="1:3" x14ac:dyDescent="0.25">
      <c r="A15" s="15" t="s">
        <v>167</v>
      </c>
      <c r="B15" s="16">
        <v>0</v>
      </c>
      <c r="C15" s="16">
        <v>2</v>
      </c>
    </row>
    <row r="16" spans="1:3" x14ac:dyDescent="0.25">
      <c r="A16" s="15" t="s">
        <v>173</v>
      </c>
      <c r="B16" s="16">
        <v>0</v>
      </c>
      <c r="C16" s="16">
        <v>1</v>
      </c>
    </row>
    <row r="17" spans="1:3" x14ac:dyDescent="0.25">
      <c r="A17" s="15" t="s">
        <v>176</v>
      </c>
      <c r="B17" s="16">
        <v>1</v>
      </c>
      <c r="C17" s="16">
        <v>1</v>
      </c>
    </row>
    <row r="18" spans="1:3" x14ac:dyDescent="0.25">
      <c r="A18" s="15" t="s">
        <v>181</v>
      </c>
      <c r="B18" s="16">
        <v>0</v>
      </c>
      <c r="C18" s="16">
        <v>1</v>
      </c>
    </row>
    <row r="19" spans="1:3" x14ac:dyDescent="0.25">
      <c r="A19" s="15" t="s">
        <v>183</v>
      </c>
      <c r="B19" s="16">
        <v>0</v>
      </c>
      <c r="C19" s="16">
        <v>4</v>
      </c>
    </row>
    <row r="20" spans="1:3" x14ac:dyDescent="0.25">
      <c r="A20" s="15" t="s">
        <v>383</v>
      </c>
      <c r="B20" s="16">
        <v>0</v>
      </c>
      <c r="C20" s="16">
        <v>0</v>
      </c>
    </row>
    <row r="21" spans="1:3" x14ac:dyDescent="0.25">
      <c r="A21" s="15" t="s">
        <v>189</v>
      </c>
      <c r="B21" s="16">
        <v>2</v>
      </c>
      <c r="C21" s="16">
        <v>3</v>
      </c>
    </row>
    <row r="22" spans="1:3" x14ac:dyDescent="0.25">
      <c r="A22" s="15" t="s">
        <v>197</v>
      </c>
      <c r="B22" s="16">
        <v>2</v>
      </c>
      <c r="C22" s="16">
        <v>3</v>
      </c>
    </row>
    <row r="23" spans="1:3" x14ac:dyDescent="0.25">
      <c r="A23" s="15" t="s">
        <v>384</v>
      </c>
      <c r="B23" s="16">
        <v>0</v>
      </c>
      <c r="C23" s="16">
        <v>0</v>
      </c>
    </row>
    <row r="24" spans="1:3" x14ac:dyDescent="0.25">
      <c r="A24" s="15" t="s">
        <v>207</v>
      </c>
      <c r="B24" s="16">
        <v>2</v>
      </c>
      <c r="C24" s="16">
        <v>3</v>
      </c>
    </row>
    <row r="25" spans="1:3" x14ac:dyDescent="0.25">
      <c r="A25" s="15" t="s">
        <v>218</v>
      </c>
      <c r="B25" s="16">
        <v>4</v>
      </c>
      <c r="C25" s="16">
        <v>5</v>
      </c>
    </row>
    <row r="26" spans="1:3" x14ac:dyDescent="0.25">
      <c r="A26" s="15" t="s">
        <v>236</v>
      </c>
      <c r="B26" s="16">
        <v>5</v>
      </c>
      <c r="C26" s="16">
        <v>16</v>
      </c>
    </row>
    <row r="27" spans="1:3" x14ac:dyDescent="0.25">
      <c r="A27" s="15" t="s">
        <v>276</v>
      </c>
      <c r="B27" s="16">
        <v>6</v>
      </c>
      <c r="C27" s="16">
        <v>12</v>
      </c>
    </row>
    <row r="28" spans="1:3" x14ac:dyDescent="0.25">
      <c r="A28" s="15" t="s">
        <v>306</v>
      </c>
      <c r="B28" s="16">
        <v>3</v>
      </c>
      <c r="C28" s="16">
        <v>6</v>
      </c>
    </row>
    <row r="29" spans="1:3" x14ac:dyDescent="0.25">
      <c r="A29" s="15" t="s">
        <v>318</v>
      </c>
      <c r="B29" s="16">
        <v>16</v>
      </c>
      <c r="C29" s="16">
        <v>16</v>
      </c>
    </row>
  </sheetData>
  <phoneticPr fontId="6"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D40B8-AE72-4608-9EA1-AD03035B2C63}">
  <dimension ref="A1:C18"/>
  <sheetViews>
    <sheetView topLeftCell="D1" workbookViewId="0">
      <selection activeCell="G18" sqref="G18"/>
    </sheetView>
  </sheetViews>
  <sheetFormatPr baseColWidth="10" defaultRowHeight="15" x14ac:dyDescent="0.25"/>
  <cols>
    <col min="1" max="1" width="25.5703125" customWidth="1"/>
  </cols>
  <sheetData>
    <row r="1" spans="1:3" x14ac:dyDescent="0.25">
      <c r="B1" t="s">
        <v>386</v>
      </c>
      <c r="C1" t="s">
        <v>387</v>
      </c>
    </row>
    <row r="2" spans="1:3" x14ac:dyDescent="0.25">
      <c r="A2" s="15" t="s">
        <v>395</v>
      </c>
      <c r="B2" s="16">
        <v>34</v>
      </c>
      <c r="C2">
        <v>45</v>
      </c>
    </row>
    <row r="3" spans="1:3" x14ac:dyDescent="0.25">
      <c r="A3" s="15" t="s">
        <v>396</v>
      </c>
      <c r="B3" s="16">
        <v>9</v>
      </c>
      <c r="C3">
        <v>29</v>
      </c>
    </row>
    <row r="4" spans="1:3" x14ac:dyDescent="0.25">
      <c r="A4" s="15" t="s">
        <v>399</v>
      </c>
      <c r="B4" s="16">
        <v>2</v>
      </c>
      <c r="C4">
        <v>9</v>
      </c>
    </row>
    <row r="5" spans="1:3" x14ac:dyDescent="0.25">
      <c r="A5" s="15" t="s">
        <v>400</v>
      </c>
      <c r="B5" s="16">
        <v>7</v>
      </c>
      <c r="C5">
        <v>18</v>
      </c>
    </row>
    <row r="6" spans="1:3" x14ac:dyDescent="0.25">
      <c r="A6" s="15" t="s">
        <v>397</v>
      </c>
      <c r="B6" s="16">
        <v>4</v>
      </c>
      <c r="C6">
        <v>12</v>
      </c>
    </row>
    <row r="7" spans="1:3" x14ac:dyDescent="0.25">
      <c r="A7" s="15" t="s">
        <v>398</v>
      </c>
      <c r="B7" s="16">
        <v>0</v>
      </c>
      <c r="C7">
        <v>2</v>
      </c>
    </row>
    <row r="14" spans="1:3" x14ac:dyDescent="0.25">
      <c r="A14" s="15"/>
    </row>
    <row r="15" spans="1:3" x14ac:dyDescent="0.25">
      <c r="A15" s="15"/>
    </row>
    <row r="16" spans="1:3" x14ac:dyDescent="0.25">
      <c r="A16" s="15"/>
    </row>
    <row r="17" spans="1:1" x14ac:dyDescent="0.25">
      <c r="A17" s="15"/>
    </row>
    <row r="18" spans="1:1" x14ac:dyDescent="0.25">
      <c r="A18" s="1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16CE5-510F-4177-99A0-BA07E1117F79}">
  <dimension ref="A1:K32"/>
  <sheetViews>
    <sheetView topLeftCell="A37" workbookViewId="0">
      <selection activeCell="K9" sqref="K9"/>
    </sheetView>
  </sheetViews>
  <sheetFormatPr baseColWidth="10" defaultRowHeight="15" x14ac:dyDescent="0.25"/>
  <cols>
    <col min="1" max="1" width="20.140625" bestFit="1" customWidth="1"/>
    <col min="2" max="2" width="24.28515625" customWidth="1"/>
    <col min="3" max="3" width="15.42578125" customWidth="1"/>
    <col min="4" max="4" width="20.42578125" customWidth="1"/>
    <col min="6" max="6" width="11.42578125" hidden="1" customWidth="1"/>
  </cols>
  <sheetData>
    <row r="1" spans="1:11" x14ac:dyDescent="0.25">
      <c r="A1" t="s">
        <v>406</v>
      </c>
      <c r="B1" t="s">
        <v>407</v>
      </c>
      <c r="C1" t="s">
        <v>405</v>
      </c>
      <c r="D1" t="s">
        <v>408</v>
      </c>
      <c r="E1" t="s">
        <v>410</v>
      </c>
      <c r="F1" t="s">
        <v>409</v>
      </c>
      <c r="G1" t="s">
        <v>409</v>
      </c>
    </row>
    <row r="2" spans="1:11" x14ac:dyDescent="0.25">
      <c r="A2" s="25" t="s">
        <v>402</v>
      </c>
      <c r="B2" s="25"/>
      <c r="C2" s="25"/>
      <c r="D2" s="25"/>
    </row>
    <row r="3" spans="1:11" x14ac:dyDescent="0.25">
      <c r="A3" s="15" t="s">
        <v>30</v>
      </c>
      <c r="B3" s="16">
        <v>278388</v>
      </c>
      <c r="C3">
        <v>36</v>
      </c>
      <c r="D3" s="18">
        <f t="shared" ref="D3:D10" si="0">B3/C3</f>
        <v>7733</v>
      </c>
      <c r="E3" s="18"/>
      <c r="G3" s="18"/>
      <c r="I3" s="25"/>
      <c r="J3" s="25"/>
      <c r="K3" s="25"/>
    </row>
    <row r="4" spans="1:11" x14ac:dyDescent="0.25">
      <c r="A4" s="15" t="s">
        <v>53</v>
      </c>
      <c r="B4" s="16">
        <v>43654</v>
      </c>
      <c r="C4">
        <v>14</v>
      </c>
      <c r="D4" s="18">
        <f t="shared" si="0"/>
        <v>3118.1428571428573</v>
      </c>
      <c r="I4" s="25"/>
      <c r="J4" s="25"/>
      <c r="K4" s="25"/>
    </row>
    <row r="5" spans="1:11" x14ac:dyDescent="0.25">
      <c r="A5" s="15" t="s">
        <v>260</v>
      </c>
      <c r="B5" s="16">
        <v>5159</v>
      </c>
      <c r="C5">
        <v>2</v>
      </c>
      <c r="D5" s="18">
        <f t="shared" si="0"/>
        <v>2579.5</v>
      </c>
    </row>
    <row r="6" spans="1:11" x14ac:dyDescent="0.25">
      <c r="A6" s="15" t="s">
        <v>72</v>
      </c>
      <c r="B6" s="16">
        <v>28732</v>
      </c>
      <c r="C6">
        <v>18</v>
      </c>
      <c r="D6" s="18">
        <f t="shared" si="0"/>
        <v>1596.2222222222222</v>
      </c>
    </row>
    <row r="7" spans="1:11" x14ac:dyDescent="0.25">
      <c r="A7" s="15" t="s">
        <v>42</v>
      </c>
      <c r="B7" s="16">
        <v>48043</v>
      </c>
      <c r="C7">
        <v>41</v>
      </c>
      <c r="D7" s="18">
        <f t="shared" si="0"/>
        <v>1171.780487804878</v>
      </c>
    </row>
    <row r="8" spans="1:11" ht="15.75" x14ac:dyDescent="0.25">
      <c r="A8" s="15" t="s">
        <v>37</v>
      </c>
      <c r="B8" s="16">
        <v>34419</v>
      </c>
      <c r="C8">
        <v>42</v>
      </c>
      <c r="D8" s="18">
        <f t="shared" si="0"/>
        <v>819.5</v>
      </c>
      <c r="G8" s="26" t="s">
        <v>411</v>
      </c>
      <c r="H8" s="26"/>
      <c r="I8" s="26"/>
      <c r="J8" s="23">
        <v>1968.82</v>
      </c>
    </row>
    <row r="9" spans="1:11" ht="15.75" x14ac:dyDescent="0.25">
      <c r="A9" s="15" t="s">
        <v>63</v>
      </c>
      <c r="B9" s="16">
        <v>1029</v>
      </c>
      <c r="C9">
        <v>12</v>
      </c>
      <c r="D9" s="18">
        <f t="shared" si="0"/>
        <v>85.75</v>
      </c>
      <c r="G9" s="26" t="s">
        <v>412</v>
      </c>
      <c r="H9" s="26"/>
      <c r="I9" s="26"/>
      <c r="J9" s="23">
        <v>2200.58</v>
      </c>
    </row>
    <row r="10" spans="1:11" x14ac:dyDescent="0.25">
      <c r="A10" s="15" t="s">
        <v>121</v>
      </c>
      <c r="B10" s="16">
        <v>228</v>
      </c>
      <c r="C10">
        <v>6</v>
      </c>
      <c r="D10" s="18">
        <f t="shared" si="0"/>
        <v>38</v>
      </c>
    </row>
    <row r="11" spans="1:11" x14ac:dyDescent="0.25">
      <c r="A11" s="25" t="s">
        <v>403</v>
      </c>
      <c r="B11" s="25"/>
      <c r="C11" s="25"/>
      <c r="D11" s="25"/>
    </row>
    <row r="12" spans="1:11" x14ac:dyDescent="0.25">
      <c r="A12" s="15" t="s">
        <v>135</v>
      </c>
      <c r="B12" s="16">
        <v>156697</v>
      </c>
      <c r="C12" s="16">
        <v>12</v>
      </c>
      <c r="D12" s="18">
        <f t="shared" ref="D12:D23" si="1">B12/C12</f>
        <v>13058.083333333334</v>
      </c>
    </row>
    <row r="13" spans="1:11" x14ac:dyDescent="0.25">
      <c r="A13" s="15" t="s">
        <v>277</v>
      </c>
      <c r="B13" s="16">
        <v>9800</v>
      </c>
      <c r="C13" s="16">
        <v>1</v>
      </c>
      <c r="D13" s="18">
        <f t="shared" si="1"/>
        <v>9800</v>
      </c>
    </row>
    <row r="14" spans="1:11" x14ac:dyDescent="0.25">
      <c r="A14" s="15" t="s">
        <v>96</v>
      </c>
      <c r="B14" s="16">
        <v>26330</v>
      </c>
      <c r="C14" s="16">
        <v>5</v>
      </c>
      <c r="D14" s="18">
        <f t="shared" si="1"/>
        <v>5266</v>
      </c>
      <c r="E14" s="15"/>
      <c r="F14" s="16"/>
    </row>
    <row r="15" spans="1:11" x14ac:dyDescent="0.25">
      <c r="A15" s="15" t="s">
        <v>107</v>
      </c>
      <c r="B15" s="16">
        <v>5065</v>
      </c>
      <c r="C15" s="16">
        <v>1</v>
      </c>
      <c r="D15" s="18">
        <f t="shared" si="1"/>
        <v>5065</v>
      </c>
      <c r="E15" s="15"/>
      <c r="F15" s="16"/>
    </row>
    <row r="16" spans="1:11" x14ac:dyDescent="0.25">
      <c r="A16" s="15" t="s">
        <v>210</v>
      </c>
      <c r="B16" s="16">
        <v>42469</v>
      </c>
      <c r="C16" s="16">
        <v>9</v>
      </c>
      <c r="D16" s="18">
        <f t="shared" si="1"/>
        <v>4718.7777777777774</v>
      </c>
      <c r="E16" s="15"/>
      <c r="F16" s="16"/>
    </row>
    <row r="17" spans="1:6" x14ac:dyDescent="0.25">
      <c r="A17" s="15" t="s">
        <v>154</v>
      </c>
      <c r="B17" s="16">
        <v>18124</v>
      </c>
      <c r="C17" s="16">
        <v>5</v>
      </c>
      <c r="D17" s="18">
        <f t="shared" si="1"/>
        <v>3624.8</v>
      </c>
      <c r="E17" s="15"/>
      <c r="F17" s="16"/>
    </row>
    <row r="18" spans="1:6" x14ac:dyDescent="0.25">
      <c r="A18" s="15" t="s">
        <v>216</v>
      </c>
      <c r="B18" s="16">
        <v>6111</v>
      </c>
      <c r="C18" s="16">
        <v>2</v>
      </c>
      <c r="D18" s="18">
        <f t="shared" si="1"/>
        <v>3055.5</v>
      </c>
      <c r="E18" s="15"/>
      <c r="F18" s="16"/>
    </row>
    <row r="19" spans="1:6" x14ac:dyDescent="0.25">
      <c r="A19" s="15" t="s">
        <v>192</v>
      </c>
      <c r="B19" s="16">
        <v>2798</v>
      </c>
      <c r="C19" s="16">
        <v>1</v>
      </c>
      <c r="D19" s="18">
        <f t="shared" si="1"/>
        <v>2798</v>
      </c>
      <c r="E19" s="15"/>
      <c r="F19" s="16"/>
    </row>
    <row r="20" spans="1:6" x14ac:dyDescent="0.25">
      <c r="A20" s="15" t="s">
        <v>67</v>
      </c>
      <c r="B20" s="16">
        <v>10871</v>
      </c>
      <c r="C20" s="16">
        <v>6</v>
      </c>
      <c r="D20" s="18">
        <f t="shared" si="1"/>
        <v>1811.8333333333333</v>
      </c>
      <c r="E20" s="15"/>
      <c r="F20" s="16"/>
    </row>
    <row r="21" spans="1:6" x14ac:dyDescent="0.25">
      <c r="A21" s="15" t="s">
        <v>80</v>
      </c>
      <c r="B21" s="16">
        <v>8298</v>
      </c>
      <c r="C21" s="16">
        <v>5</v>
      </c>
      <c r="D21" s="18">
        <f t="shared" si="1"/>
        <v>1659.6</v>
      </c>
      <c r="E21" s="15"/>
      <c r="F21" s="16"/>
    </row>
    <row r="22" spans="1:6" x14ac:dyDescent="0.25">
      <c r="A22" s="15" t="s">
        <v>124</v>
      </c>
      <c r="B22" s="16">
        <v>74</v>
      </c>
      <c r="C22" s="16">
        <v>1</v>
      </c>
      <c r="D22" s="18">
        <f t="shared" si="1"/>
        <v>74</v>
      </c>
    </row>
    <row r="23" spans="1:6" x14ac:dyDescent="0.25">
      <c r="A23" s="15" t="s">
        <v>141</v>
      </c>
      <c r="B23" s="16">
        <v>67</v>
      </c>
      <c r="C23" s="16">
        <v>1</v>
      </c>
      <c r="D23" s="18">
        <f t="shared" si="1"/>
        <v>67</v>
      </c>
    </row>
    <row r="24" spans="1:6" x14ac:dyDescent="0.25">
      <c r="A24" s="25" t="s">
        <v>404</v>
      </c>
      <c r="B24" s="25"/>
      <c r="C24" s="25"/>
      <c r="D24" s="25"/>
    </row>
    <row r="25" spans="1:6" x14ac:dyDescent="0.25">
      <c r="A25" s="15" t="s">
        <v>30</v>
      </c>
      <c r="B25" s="16">
        <v>103567</v>
      </c>
      <c r="C25" s="16">
        <v>19</v>
      </c>
      <c r="D25" s="18">
        <f t="shared" ref="D25:D32" si="2">B25/C25</f>
        <v>5450.894736842105</v>
      </c>
    </row>
    <row r="26" spans="1:6" x14ac:dyDescent="0.25">
      <c r="A26" s="15" t="s">
        <v>72</v>
      </c>
      <c r="B26" s="16">
        <v>12821</v>
      </c>
      <c r="C26" s="16">
        <v>15</v>
      </c>
      <c r="D26" s="18">
        <f t="shared" si="2"/>
        <v>854.73333333333335</v>
      </c>
    </row>
    <row r="27" spans="1:6" x14ac:dyDescent="0.25">
      <c r="A27" s="15" t="s">
        <v>37</v>
      </c>
      <c r="B27" s="16">
        <v>23323</v>
      </c>
      <c r="C27" s="16">
        <v>36</v>
      </c>
      <c r="D27" s="18">
        <f t="shared" si="2"/>
        <v>647.86111111111109</v>
      </c>
    </row>
    <row r="28" spans="1:6" x14ac:dyDescent="0.25">
      <c r="A28" s="15" t="s">
        <v>42</v>
      </c>
      <c r="B28" s="16">
        <v>10842</v>
      </c>
      <c r="C28" s="16">
        <v>30</v>
      </c>
      <c r="D28" s="18">
        <f t="shared" si="2"/>
        <v>361.4</v>
      </c>
    </row>
    <row r="29" spans="1:6" x14ac:dyDescent="0.25">
      <c r="A29" s="15" t="s">
        <v>53</v>
      </c>
      <c r="B29" s="16">
        <v>1185</v>
      </c>
      <c r="C29" s="16">
        <v>5</v>
      </c>
      <c r="D29" s="18">
        <f t="shared" si="2"/>
        <v>237</v>
      </c>
    </row>
    <row r="30" spans="1:6" x14ac:dyDescent="0.25">
      <c r="A30" s="15" t="s">
        <v>260</v>
      </c>
      <c r="B30" s="16">
        <v>94</v>
      </c>
      <c r="C30" s="16">
        <v>1</v>
      </c>
      <c r="D30" s="18">
        <f t="shared" si="2"/>
        <v>94</v>
      </c>
    </row>
    <row r="31" spans="1:6" x14ac:dyDescent="0.25">
      <c r="A31" s="15" t="s">
        <v>63</v>
      </c>
      <c r="B31" s="16">
        <v>955</v>
      </c>
      <c r="C31" s="16">
        <v>11</v>
      </c>
      <c r="D31" s="18">
        <f t="shared" si="2"/>
        <v>86.818181818181813</v>
      </c>
    </row>
    <row r="32" spans="1:6" x14ac:dyDescent="0.25">
      <c r="A32" s="15" t="s">
        <v>121</v>
      </c>
      <c r="B32" s="16">
        <v>161</v>
      </c>
      <c r="C32" s="16">
        <v>5</v>
      </c>
      <c r="D32" s="18">
        <f t="shared" si="2"/>
        <v>32.200000000000003</v>
      </c>
    </row>
  </sheetData>
  <sortState xmlns:xlrd2="http://schemas.microsoft.com/office/spreadsheetml/2017/richdata2" ref="A25:D32">
    <sortCondition descending="1" ref="D25"/>
  </sortState>
  <mergeCells count="7">
    <mergeCell ref="A2:D2"/>
    <mergeCell ref="A11:D11"/>
    <mergeCell ref="A24:D24"/>
    <mergeCell ref="I3:K3"/>
    <mergeCell ref="I4:K4"/>
    <mergeCell ref="G8:I8"/>
    <mergeCell ref="G9:I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F1C09-B7F3-471A-BA41-6B2089D31AB3}">
  <dimension ref="A1:D31"/>
  <sheetViews>
    <sheetView topLeftCell="C22" zoomScale="86" zoomScaleNormal="86" workbookViewId="0">
      <selection activeCell="K12" sqref="K12"/>
    </sheetView>
  </sheetViews>
  <sheetFormatPr baseColWidth="10" defaultRowHeight="15" x14ac:dyDescent="0.25"/>
  <cols>
    <col min="1" max="1" width="25.5703125" bestFit="1" customWidth="1"/>
    <col min="2" max="2" width="22.42578125" bestFit="1" customWidth="1"/>
    <col min="3" max="3" width="7.28515625" bestFit="1" customWidth="1"/>
    <col min="4" max="4" width="7.5703125" bestFit="1" customWidth="1"/>
    <col min="5" max="5" width="12.5703125" bestFit="1" customWidth="1"/>
    <col min="6" max="6" width="3.28515625" bestFit="1" customWidth="1"/>
    <col min="7" max="7" width="33.7109375" customWidth="1"/>
    <col min="8" max="8" width="15.85546875" bestFit="1" customWidth="1"/>
    <col min="9" max="9" width="4.85546875" bestFit="1" customWidth="1"/>
    <col min="10" max="10" width="12.5703125" bestFit="1" customWidth="1"/>
  </cols>
  <sheetData>
    <row r="1" spans="1:4" x14ac:dyDescent="0.25">
      <c r="A1" t="s">
        <v>425</v>
      </c>
      <c r="B1" s="24" t="s">
        <v>38</v>
      </c>
      <c r="C1" s="24" t="s">
        <v>50</v>
      </c>
      <c r="D1" s="24" t="s">
        <v>430</v>
      </c>
    </row>
    <row r="2" spans="1:4" x14ac:dyDescent="0.25">
      <c r="A2" s="15" t="s">
        <v>37</v>
      </c>
      <c r="B2" s="16">
        <v>11</v>
      </c>
      <c r="C2" s="16">
        <v>23</v>
      </c>
      <c r="D2" s="16">
        <v>8</v>
      </c>
    </row>
    <row r="3" spans="1:4" x14ac:dyDescent="0.25">
      <c r="A3" s="15" t="s">
        <v>72</v>
      </c>
      <c r="B3" s="16">
        <v>12</v>
      </c>
      <c r="C3" s="16">
        <v>6</v>
      </c>
      <c r="D3" s="16">
        <v>0</v>
      </c>
    </row>
    <row r="4" spans="1:4" x14ac:dyDescent="0.25">
      <c r="A4" s="15" t="s">
        <v>30</v>
      </c>
      <c r="B4" s="16">
        <v>30</v>
      </c>
      <c r="C4" s="16">
        <v>4</v>
      </c>
      <c r="D4" s="16">
        <v>2</v>
      </c>
    </row>
    <row r="5" spans="1:4" x14ac:dyDescent="0.25">
      <c r="A5" s="15" t="s">
        <v>53</v>
      </c>
      <c r="B5" s="16">
        <v>6</v>
      </c>
      <c r="C5" s="16">
        <v>2</v>
      </c>
      <c r="D5" s="16">
        <v>6</v>
      </c>
    </row>
    <row r="6" spans="1:4" x14ac:dyDescent="0.25">
      <c r="A6" s="15" t="s">
        <v>42</v>
      </c>
      <c r="B6" s="16">
        <v>26</v>
      </c>
      <c r="C6" s="16">
        <v>14</v>
      </c>
      <c r="D6" s="16">
        <v>1</v>
      </c>
    </row>
    <row r="7" spans="1:4" x14ac:dyDescent="0.25">
      <c r="A7" s="15" t="s">
        <v>260</v>
      </c>
      <c r="B7" s="16">
        <v>0</v>
      </c>
      <c r="C7" s="16">
        <v>1</v>
      </c>
      <c r="D7" s="16">
        <v>1</v>
      </c>
    </row>
    <row r="8" spans="1:4" x14ac:dyDescent="0.25">
      <c r="A8" s="15" t="s">
        <v>121</v>
      </c>
      <c r="B8" s="16">
        <v>1</v>
      </c>
      <c r="C8" s="16">
        <v>3</v>
      </c>
      <c r="D8" s="16">
        <v>2</v>
      </c>
    </row>
    <row r="9" spans="1:4" x14ac:dyDescent="0.25">
      <c r="A9" s="15" t="s">
        <v>63</v>
      </c>
      <c r="B9" s="16">
        <v>0</v>
      </c>
      <c r="C9" s="16">
        <v>12</v>
      </c>
      <c r="D9" s="16">
        <v>0</v>
      </c>
    </row>
    <row r="10" spans="1:4" x14ac:dyDescent="0.25">
      <c r="A10" s="15" t="s">
        <v>426</v>
      </c>
      <c r="B10" s="24" t="s">
        <v>38</v>
      </c>
      <c r="C10" s="24" t="s">
        <v>50</v>
      </c>
      <c r="D10" s="24" t="s">
        <v>430</v>
      </c>
    </row>
    <row r="11" spans="1:4" x14ac:dyDescent="0.25">
      <c r="A11" s="15" t="s">
        <v>413</v>
      </c>
      <c r="B11" s="16">
        <v>2</v>
      </c>
      <c r="C11" s="16">
        <v>3</v>
      </c>
      <c r="D11" s="16">
        <v>0</v>
      </c>
    </row>
    <row r="12" spans="1:4" x14ac:dyDescent="0.25">
      <c r="A12" s="15" t="s">
        <v>414</v>
      </c>
      <c r="B12" s="16">
        <v>0</v>
      </c>
      <c r="C12" s="16">
        <v>0</v>
      </c>
      <c r="D12" s="16">
        <v>1</v>
      </c>
    </row>
    <row r="13" spans="1:4" x14ac:dyDescent="0.25">
      <c r="A13" s="15" t="s">
        <v>415</v>
      </c>
      <c r="B13" s="16">
        <v>0</v>
      </c>
      <c r="C13" s="16">
        <v>1</v>
      </c>
      <c r="D13" s="16">
        <v>0</v>
      </c>
    </row>
    <row r="14" spans="1:4" x14ac:dyDescent="0.25">
      <c r="A14" s="15" t="s">
        <v>416</v>
      </c>
      <c r="B14" s="16">
        <v>1</v>
      </c>
      <c r="C14" s="16">
        <v>0</v>
      </c>
      <c r="D14" s="16">
        <v>0</v>
      </c>
    </row>
    <row r="15" spans="1:4" x14ac:dyDescent="0.25">
      <c r="A15" s="15" t="s">
        <v>417</v>
      </c>
      <c r="B15" s="16">
        <v>6</v>
      </c>
      <c r="C15" s="16">
        <v>0</v>
      </c>
      <c r="D15" s="16">
        <v>0</v>
      </c>
    </row>
    <row r="16" spans="1:4" x14ac:dyDescent="0.25">
      <c r="A16" s="15" t="s">
        <v>418</v>
      </c>
      <c r="B16" s="16">
        <v>0</v>
      </c>
      <c r="C16" s="16">
        <v>1</v>
      </c>
      <c r="D16" s="16">
        <v>0</v>
      </c>
    </row>
    <row r="17" spans="1:4" x14ac:dyDescent="0.25">
      <c r="A17" s="15" t="s">
        <v>419</v>
      </c>
      <c r="B17" s="16">
        <v>3</v>
      </c>
      <c r="C17" s="16">
        <v>2</v>
      </c>
      <c r="D17" s="16">
        <v>0</v>
      </c>
    </row>
    <row r="18" spans="1:4" x14ac:dyDescent="0.25">
      <c r="A18" s="15" t="s">
        <v>420</v>
      </c>
      <c r="B18" s="16">
        <v>4</v>
      </c>
      <c r="C18" s="16">
        <v>1</v>
      </c>
      <c r="D18" s="16">
        <v>0</v>
      </c>
    </row>
    <row r="19" spans="1:4" x14ac:dyDescent="0.25">
      <c r="A19" s="15" t="s">
        <v>421</v>
      </c>
      <c r="B19" s="16">
        <v>2</v>
      </c>
      <c r="C19" s="16">
        <v>0</v>
      </c>
      <c r="D19" s="16">
        <v>0</v>
      </c>
    </row>
    <row r="20" spans="1:4" x14ac:dyDescent="0.25">
      <c r="A20" s="15" t="s">
        <v>422</v>
      </c>
      <c r="B20" s="16">
        <v>6</v>
      </c>
      <c r="C20" s="16">
        <v>1</v>
      </c>
      <c r="D20" s="16">
        <v>2</v>
      </c>
    </row>
    <row r="21" spans="1:4" x14ac:dyDescent="0.25">
      <c r="A21" s="15" t="s">
        <v>423</v>
      </c>
      <c r="B21" s="16">
        <v>0</v>
      </c>
      <c r="C21" s="16">
        <v>0</v>
      </c>
      <c r="D21" s="16">
        <v>1</v>
      </c>
    </row>
    <row r="22" spans="1:4" x14ac:dyDescent="0.25">
      <c r="A22" s="15" t="s">
        <v>424</v>
      </c>
      <c r="B22" s="16">
        <v>11</v>
      </c>
      <c r="C22" s="16">
        <v>1</v>
      </c>
      <c r="D22" s="16">
        <v>0</v>
      </c>
    </row>
    <row r="23" spans="1:4" x14ac:dyDescent="0.25">
      <c r="A23" s="15" t="s">
        <v>427</v>
      </c>
      <c r="B23" s="24" t="s">
        <v>38</v>
      </c>
      <c r="C23" s="24" t="s">
        <v>50</v>
      </c>
      <c r="D23" s="24" t="s">
        <v>46</v>
      </c>
    </row>
    <row r="24" spans="1:4" x14ac:dyDescent="0.25">
      <c r="A24" s="15" t="s">
        <v>37</v>
      </c>
      <c r="B24" s="16">
        <v>9</v>
      </c>
      <c r="C24" s="16">
        <v>20</v>
      </c>
      <c r="D24" s="16">
        <v>7</v>
      </c>
    </row>
    <row r="25" spans="1:4" x14ac:dyDescent="0.25">
      <c r="A25" s="15" t="s">
        <v>72</v>
      </c>
      <c r="B25" s="16">
        <v>9</v>
      </c>
      <c r="C25" s="16">
        <v>6</v>
      </c>
      <c r="D25" s="16">
        <v>0</v>
      </c>
    </row>
    <row r="26" spans="1:4" x14ac:dyDescent="0.25">
      <c r="A26" s="15" t="s">
        <v>30</v>
      </c>
      <c r="B26" s="16">
        <v>15</v>
      </c>
      <c r="C26" s="16">
        <v>2</v>
      </c>
      <c r="D26" s="16">
        <v>2</v>
      </c>
    </row>
    <row r="27" spans="1:4" x14ac:dyDescent="0.25">
      <c r="A27" s="15" t="s">
        <v>53</v>
      </c>
      <c r="B27" s="16">
        <v>0</v>
      </c>
      <c r="C27" s="16">
        <v>1</v>
      </c>
      <c r="D27" s="16">
        <v>4</v>
      </c>
    </row>
    <row r="28" spans="1:4" x14ac:dyDescent="0.25">
      <c r="A28" s="15" t="s">
        <v>42</v>
      </c>
      <c r="B28" s="16">
        <v>17</v>
      </c>
      <c r="C28" s="16">
        <v>12</v>
      </c>
      <c r="D28" s="16">
        <v>1</v>
      </c>
    </row>
    <row r="29" spans="1:4" x14ac:dyDescent="0.25">
      <c r="A29" s="15" t="s">
        <v>260</v>
      </c>
      <c r="B29" s="16">
        <v>0</v>
      </c>
      <c r="C29" s="16">
        <v>0</v>
      </c>
      <c r="D29" s="16">
        <v>1</v>
      </c>
    </row>
    <row r="30" spans="1:4" x14ac:dyDescent="0.25">
      <c r="A30" s="15" t="s">
        <v>121</v>
      </c>
      <c r="B30" s="16">
        <v>1</v>
      </c>
      <c r="C30" s="16">
        <v>3</v>
      </c>
      <c r="D30" s="16">
        <v>1</v>
      </c>
    </row>
    <row r="31" spans="1:4" x14ac:dyDescent="0.25">
      <c r="A31" s="15" t="s">
        <v>63</v>
      </c>
      <c r="B31" s="16">
        <v>0</v>
      </c>
      <c r="C31" s="16">
        <v>11</v>
      </c>
      <c r="D31" s="16">
        <v>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27715-3F77-4243-BD79-E57F9EB25322}">
  <dimension ref="A1:H20"/>
  <sheetViews>
    <sheetView topLeftCell="A28" workbookViewId="0">
      <selection activeCell="E37" sqref="E37"/>
    </sheetView>
  </sheetViews>
  <sheetFormatPr baseColWidth="10" defaultRowHeight="15" x14ac:dyDescent="0.25"/>
  <cols>
    <col min="1" max="1" width="20.140625" bestFit="1" customWidth="1"/>
    <col min="2" max="2" width="22.42578125" bestFit="1" customWidth="1"/>
    <col min="3" max="3" width="37.42578125" bestFit="1" customWidth="1"/>
    <col min="4" max="4" width="30.7109375" bestFit="1" customWidth="1"/>
    <col min="5" max="5" width="35.5703125" bestFit="1" customWidth="1"/>
    <col min="6" max="6" width="8.28515625" bestFit="1" customWidth="1"/>
    <col min="7" max="7" width="29.85546875" bestFit="1" customWidth="1"/>
    <col min="8" max="8" width="28.42578125" bestFit="1" customWidth="1"/>
    <col min="9" max="9" width="17" bestFit="1" customWidth="1"/>
    <col min="10" max="10" width="12.5703125" bestFit="1" customWidth="1"/>
    <col min="11" max="11" width="35.5703125" bestFit="1" customWidth="1"/>
    <col min="12" max="12" width="29.85546875" bestFit="1" customWidth="1"/>
    <col min="13" max="13" width="28.42578125" bestFit="1" customWidth="1"/>
    <col min="14" max="14" width="17" bestFit="1" customWidth="1"/>
    <col min="15" max="15" width="13.140625" bestFit="1" customWidth="1"/>
    <col min="16" max="16" width="8.28515625" bestFit="1" customWidth="1"/>
    <col min="17" max="17" width="10.7109375" bestFit="1" customWidth="1"/>
    <col min="18" max="18" width="12.5703125" bestFit="1" customWidth="1"/>
  </cols>
  <sheetData>
    <row r="1" spans="1:8" x14ac:dyDescent="0.25">
      <c r="A1" s="1" t="s">
        <v>428</v>
      </c>
      <c r="B1" s="1"/>
      <c r="C1" s="1"/>
      <c r="D1" s="1"/>
      <c r="E1" s="1"/>
    </row>
    <row r="2" spans="1:8" x14ac:dyDescent="0.25">
      <c r="A2" s="17" t="s">
        <v>380</v>
      </c>
      <c r="B2" s="17" t="s">
        <v>282</v>
      </c>
      <c r="C2" s="17" t="s">
        <v>69</v>
      </c>
      <c r="D2" s="17" t="s">
        <v>208</v>
      </c>
      <c r="E2" s="17" t="s">
        <v>33</v>
      </c>
    </row>
    <row r="3" spans="1:8" x14ac:dyDescent="0.25">
      <c r="A3" s="15" t="s">
        <v>37</v>
      </c>
      <c r="B3" s="16">
        <v>0</v>
      </c>
      <c r="C3" s="16">
        <v>0</v>
      </c>
      <c r="D3" s="16">
        <v>0</v>
      </c>
      <c r="E3" s="16">
        <v>1</v>
      </c>
    </row>
    <row r="4" spans="1:8" x14ac:dyDescent="0.25">
      <c r="A4" s="15" t="s">
        <v>72</v>
      </c>
      <c r="B4" s="16">
        <v>0</v>
      </c>
      <c r="C4" s="16">
        <v>1</v>
      </c>
      <c r="D4" s="16">
        <v>0</v>
      </c>
      <c r="E4" s="16">
        <v>1</v>
      </c>
    </row>
    <row r="5" spans="1:8" x14ac:dyDescent="0.25">
      <c r="A5" s="15" t="s">
        <v>30</v>
      </c>
      <c r="B5" s="16">
        <v>0</v>
      </c>
      <c r="C5" s="16">
        <v>0</v>
      </c>
      <c r="D5" s="16">
        <v>0</v>
      </c>
      <c r="E5" s="16">
        <v>2</v>
      </c>
    </row>
    <row r="6" spans="1:8" x14ac:dyDescent="0.25">
      <c r="A6" s="15" t="s">
        <v>53</v>
      </c>
      <c r="B6" s="16">
        <v>1</v>
      </c>
      <c r="C6" s="16">
        <v>0</v>
      </c>
      <c r="D6" s="16">
        <v>1</v>
      </c>
      <c r="E6" s="16">
        <v>1</v>
      </c>
    </row>
    <row r="7" spans="1:8" x14ac:dyDescent="0.25">
      <c r="A7" s="15" t="s">
        <v>42</v>
      </c>
      <c r="B7" s="16">
        <v>0</v>
      </c>
      <c r="C7" s="16">
        <v>4</v>
      </c>
      <c r="D7" s="16">
        <v>0</v>
      </c>
      <c r="E7" s="16">
        <v>0</v>
      </c>
    </row>
    <row r="8" spans="1:8" x14ac:dyDescent="0.25">
      <c r="A8" s="15" t="s">
        <v>260</v>
      </c>
      <c r="B8" s="16">
        <v>0</v>
      </c>
      <c r="C8" s="16">
        <v>0</v>
      </c>
      <c r="D8" s="16">
        <v>0</v>
      </c>
      <c r="E8" s="16">
        <v>0</v>
      </c>
    </row>
    <row r="9" spans="1:8" x14ac:dyDescent="0.25">
      <c r="A9" s="15" t="s">
        <v>121</v>
      </c>
      <c r="B9" s="16">
        <v>0</v>
      </c>
      <c r="C9" s="16">
        <v>0</v>
      </c>
      <c r="D9" s="16">
        <v>0</v>
      </c>
      <c r="E9" s="16">
        <v>2</v>
      </c>
    </row>
    <row r="10" spans="1:8" x14ac:dyDescent="0.25">
      <c r="A10" s="15" t="s">
        <v>63</v>
      </c>
      <c r="B10" s="16">
        <v>0</v>
      </c>
      <c r="C10" s="16">
        <v>0</v>
      </c>
      <c r="D10" s="16">
        <v>0</v>
      </c>
      <c r="E10" s="16">
        <v>0</v>
      </c>
    </row>
    <row r="11" spans="1:8" x14ac:dyDescent="0.25">
      <c r="A11" s="1" t="s">
        <v>429</v>
      </c>
      <c r="B11" s="1"/>
      <c r="C11" s="1"/>
      <c r="D11" s="1"/>
      <c r="E11" s="1"/>
      <c r="F11" s="1"/>
      <c r="G11" s="1"/>
      <c r="H11" s="1"/>
    </row>
    <row r="12" spans="1:8" x14ac:dyDescent="0.25">
      <c r="A12" s="17" t="s">
        <v>380</v>
      </c>
      <c r="B12" s="17" t="s">
        <v>228</v>
      </c>
      <c r="C12" s="17" t="s">
        <v>39</v>
      </c>
      <c r="D12" s="17" t="s">
        <v>57</v>
      </c>
      <c r="E12" s="17" t="s">
        <v>60</v>
      </c>
      <c r="F12" s="17" t="s">
        <v>85</v>
      </c>
      <c r="G12" s="17" t="s">
        <v>47</v>
      </c>
      <c r="H12" s="17" t="s">
        <v>132</v>
      </c>
    </row>
    <row r="13" spans="1:8" x14ac:dyDescent="0.25">
      <c r="A13" s="15" t="s">
        <v>37</v>
      </c>
      <c r="B13" s="16">
        <v>1</v>
      </c>
      <c r="C13" s="16">
        <v>3</v>
      </c>
      <c r="D13" s="16">
        <v>8</v>
      </c>
      <c r="E13" s="16">
        <v>11</v>
      </c>
      <c r="F13" s="16">
        <v>17</v>
      </c>
      <c r="G13" s="16">
        <v>0</v>
      </c>
      <c r="H13" s="16">
        <v>1</v>
      </c>
    </row>
    <row r="14" spans="1:8" x14ac:dyDescent="0.25">
      <c r="A14" s="15" t="s">
        <v>72</v>
      </c>
      <c r="B14" s="16">
        <v>0</v>
      </c>
      <c r="C14" s="16">
        <v>5</v>
      </c>
      <c r="D14" s="16">
        <v>11</v>
      </c>
      <c r="E14" s="16">
        <v>0</v>
      </c>
      <c r="F14" s="16">
        <v>0</v>
      </c>
      <c r="G14" s="16">
        <v>0</v>
      </c>
      <c r="H14" s="16">
        <v>0</v>
      </c>
    </row>
    <row r="15" spans="1:8" x14ac:dyDescent="0.25">
      <c r="A15" s="15" t="s">
        <v>30</v>
      </c>
      <c r="B15" s="16">
        <v>0</v>
      </c>
      <c r="C15" s="16">
        <v>13</v>
      </c>
      <c r="D15" s="16">
        <v>16</v>
      </c>
      <c r="E15" s="16">
        <v>1</v>
      </c>
      <c r="F15" s="16">
        <v>0</v>
      </c>
      <c r="G15" s="16">
        <v>4</v>
      </c>
      <c r="H15" s="16">
        <v>0</v>
      </c>
    </row>
    <row r="16" spans="1:8" x14ac:dyDescent="0.25">
      <c r="A16" s="15" t="s">
        <v>53</v>
      </c>
      <c r="B16" s="16">
        <v>0</v>
      </c>
      <c r="C16" s="16">
        <v>0</v>
      </c>
      <c r="D16" s="16">
        <v>4</v>
      </c>
      <c r="E16" s="16">
        <v>0</v>
      </c>
      <c r="F16" s="16">
        <v>6</v>
      </c>
      <c r="G16" s="16">
        <v>0</v>
      </c>
      <c r="H16" s="16">
        <v>1</v>
      </c>
    </row>
    <row r="17" spans="1:8" x14ac:dyDescent="0.25">
      <c r="A17" s="15" t="s">
        <v>42</v>
      </c>
      <c r="B17" s="16">
        <v>0</v>
      </c>
      <c r="C17" s="16">
        <v>15</v>
      </c>
      <c r="D17" s="16">
        <v>14</v>
      </c>
      <c r="E17" s="16">
        <v>5</v>
      </c>
      <c r="F17" s="16">
        <v>1</v>
      </c>
      <c r="G17" s="16">
        <v>2</v>
      </c>
      <c r="H17" s="16">
        <v>0</v>
      </c>
    </row>
    <row r="18" spans="1:8" x14ac:dyDescent="0.25">
      <c r="A18" s="15" t="s">
        <v>260</v>
      </c>
      <c r="B18" s="16">
        <v>0</v>
      </c>
      <c r="C18" s="16">
        <v>0</v>
      </c>
      <c r="D18" s="16">
        <v>0</v>
      </c>
      <c r="E18" s="16">
        <v>1</v>
      </c>
      <c r="F18" s="16">
        <v>1</v>
      </c>
      <c r="G18" s="16">
        <v>0</v>
      </c>
      <c r="H18" s="16">
        <v>0</v>
      </c>
    </row>
    <row r="19" spans="1:8" x14ac:dyDescent="0.25">
      <c r="A19" s="15" t="s">
        <v>121</v>
      </c>
      <c r="B19" s="16">
        <v>0</v>
      </c>
      <c r="C19" s="16">
        <v>0</v>
      </c>
      <c r="D19" s="16">
        <v>0</v>
      </c>
      <c r="E19" s="16">
        <v>2</v>
      </c>
      <c r="F19" s="16">
        <v>1</v>
      </c>
      <c r="G19" s="16">
        <v>1</v>
      </c>
      <c r="H19" s="16">
        <v>0</v>
      </c>
    </row>
    <row r="20" spans="1:8" x14ac:dyDescent="0.25">
      <c r="A20" s="15" t="s">
        <v>63</v>
      </c>
      <c r="B20" s="16">
        <v>0</v>
      </c>
      <c r="C20" s="16">
        <v>0</v>
      </c>
      <c r="D20" s="16">
        <v>0</v>
      </c>
      <c r="E20" s="16">
        <v>4</v>
      </c>
      <c r="F20" s="16">
        <v>1</v>
      </c>
      <c r="G20" s="16">
        <v>7</v>
      </c>
      <c r="H20" s="16">
        <v>0</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82209-0794-4B99-B6BF-93E780F64D3E}">
  <dimension ref="A1:AB173"/>
  <sheetViews>
    <sheetView tabSelected="1" topLeftCell="A41" workbookViewId="0">
      <selection activeCell="F148" sqref="F148"/>
    </sheetView>
  </sheetViews>
  <sheetFormatPr baseColWidth="10" defaultRowHeight="15" x14ac:dyDescent="0.25"/>
  <cols>
    <col min="1" max="1" width="17.7109375" style="4" customWidth="1"/>
    <col min="2" max="2" width="22.28515625" style="4" customWidth="1"/>
    <col min="3" max="3" width="14.7109375" style="4" customWidth="1"/>
    <col min="4" max="4" width="13.42578125" style="4" customWidth="1"/>
    <col min="5" max="7" width="12.140625" style="4" customWidth="1"/>
    <col min="8" max="8" width="11.42578125" style="4"/>
    <col min="9" max="9" width="16" style="4" customWidth="1"/>
    <col min="10" max="10" width="18.140625" style="4" customWidth="1"/>
    <col min="11" max="11" width="24.7109375" style="4" customWidth="1"/>
    <col min="12" max="12" width="11.42578125" style="4"/>
    <col min="13" max="14" width="14.5703125" style="4" customWidth="1"/>
    <col min="15" max="15" width="16.28515625" style="4" customWidth="1"/>
    <col min="16" max="16" width="7.5703125" style="4" customWidth="1"/>
    <col min="17" max="17" width="20.42578125" style="4" customWidth="1"/>
    <col min="18" max="18" width="18.28515625" style="4" customWidth="1"/>
    <col min="19" max="19" width="28.28515625" style="4" customWidth="1"/>
    <col min="20" max="20" width="11.42578125" style="4"/>
    <col min="21" max="21" width="14.7109375" style="4" customWidth="1"/>
    <col min="22" max="23" width="11.42578125" style="4"/>
    <col min="24" max="24" width="25.140625" style="4" bestFit="1" customWidth="1"/>
    <col min="25" max="16384" width="11.42578125" style="4"/>
  </cols>
  <sheetData>
    <row r="1" spans="1:28" x14ac:dyDescent="0.25">
      <c r="A1" s="27" t="s">
        <v>15</v>
      </c>
      <c r="B1" s="27"/>
      <c r="C1" s="27"/>
      <c r="D1" s="27"/>
      <c r="E1" s="27"/>
      <c r="F1" s="27"/>
      <c r="G1" s="27"/>
      <c r="H1" s="27"/>
      <c r="I1" s="27"/>
      <c r="J1" s="27"/>
      <c r="K1" s="27" t="s">
        <v>16</v>
      </c>
      <c r="L1" s="27"/>
      <c r="M1" s="27"/>
      <c r="N1" s="27"/>
      <c r="O1" s="27"/>
      <c r="P1" s="27" t="s">
        <v>17</v>
      </c>
      <c r="Q1" s="27"/>
      <c r="R1" s="27"/>
      <c r="S1" s="27"/>
      <c r="T1" s="27"/>
      <c r="U1" s="27" t="s">
        <v>18</v>
      </c>
      <c r="V1" s="27"/>
      <c r="W1" s="27" t="s">
        <v>378</v>
      </c>
      <c r="X1" s="27"/>
    </row>
    <row r="2" spans="1:28" x14ac:dyDescent="0.25">
      <c r="A2" s="5" t="s">
        <v>25</v>
      </c>
      <c r="B2" s="6" t="s">
        <v>0</v>
      </c>
      <c r="C2" s="5" t="s">
        <v>20</v>
      </c>
      <c r="D2" s="5" t="s">
        <v>19</v>
      </c>
      <c r="E2" s="6" t="s">
        <v>1</v>
      </c>
      <c r="F2" s="20" t="s">
        <v>2</v>
      </c>
      <c r="G2" s="6" t="s">
        <v>21</v>
      </c>
      <c r="H2" s="6" t="s">
        <v>22</v>
      </c>
      <c r="I2" s="6" t="s">
        <v>3</v>
      </c>
      <c r="J2" s="6" t="s">
        <v>4</v>
      </c>
      <c r="K2" s="6" t="s">
        <v>7</v>
      </c>
      <c r="L2" s="6" t="s">
        <v>8</v>
      </c>
      <c r="M2" s="6" t="s">
        <v>9</v>
      </c>
      <c r="N2" s="6" t="s">
        <v>23</v>
      </c>
      <c r="O2" s="6" t="s">
        <v>10</v>
      </c>
      <c r="P2" s="6" t="s">
        <v>5</v>
      </c>
      <c r="Q2" s="6" t="s">
        <v>6</v>
      </c>
      <c r="R2" s="6" t="s">
        <v>24</v>
      </c>
      <c r="S2" s="6" t="s">
        <v>11</v>
      </c>
      <c r="T2" s="6" t="s">
        <v>12</v>
      </c>
      <c r="U2" s="6" t="s">
        <v>13</v>
      </c>
      <c r="V2" s="6" t="s">
        <v>14</v>
      </c>
      <c r="W2" s="4" t="s">
        <v>379</v>
      </c>
      <c r="X2" s="20" t="s">
        <v>2</v>
      </c>
      <c r="Y2" s="4" t="s">
        <v>394</v>
      </c>
      <c r="Z2" s="4" t="s">
        <v>401</v>
      </c>
      <c r="AA2" s="6"/>
      <c r="AB2" s="6"/>
    </row>
    <row r="3" spans="1:28" x14ac:dyDescent="0.25">
      <c r="A3" s="4">
        <v>121</v>
      </c>
      <c r="B3" s="4" t="s">
        <v>344</v>
      </c>
      <c r="C3" s="4" t="s">
        <v>27</v>
      </c>
      <c r="D3" s="4" t="s">
        <v>66</v>
      </c>
      <c r="E3" s="8" t="s">
        <v>318</v>
      </c>
      <c r="F3" s="19">
        <v>0.61458333333333337</v>
      </c>
      <c r="G3" s="4">
        <v>9000</v>
      </c>
      <c r="H3" s="4">
        <v>24800</v>
      </c>
      <c r="I3" s="4" t="s">
        <v>135</v>
      </c>
      <c r="J3" s="4">
        <v>0</v>
      </c>
      <c r="K3" s="4" t="s">
        <v>32</v>
      </c>
      <c r="L3" s="4" t="s">
        <v>32</v>
      </c>
      <c r="M3" s="4" t="s">
        <v>32</v>
      </c>
      <c r="N3" s="4">
        <v>0</v>
      </c>
      <c r="O3" s="4" t="s">
        <v>32</v>
      </c>
      <c r="P3" s="4" t="s">
        <v>45</v>
      </c>
      <c r="Q3" s="4">
        <v>0</v>
      </c>
      <c r="R3" s="4" t="s">
        <v>32</v>
      </c>
      <c r="S3" s="4" t="s">
        <v>32</v>
      </c>
      <c r="T3" s="4" t="s">
        <v>38</v>
      </c>
      <c r="U3" s="4" t="s">
        <v>32</v>
      </c>
      <c r="V3" s="4" t="s">
        <v>39</v>
      </c>
      <c r="W3" s="4" t="s">
        <v>30</v>
      </c>
      <c r="X3" s="21">
        <v>0.61458333333333337</v>
      </c>
      <c r="Y3" s="4" t="s">
        <v>389</v>
      </c>
      <c r="Z3" s="4">
        <f t="shared" ref="Z3:Z34" si="0">G3+H3</f>
        <v>33800</v>
      </c>
    </row>
    <row r="4" spans="1:28" x14ac:dyDescent="0.25">
      <c r="A4" s="4">
        <v>107</v>
      </c>
      <c r="B4" s="7" t="s">
        <v>187</v>
      </c>
      <c r="C4" s="4" t="s">
        <v>27</v>
      </c>
      <c r="D4" s="4" t="s">
        <v>140</v>
      </c>
      <c r="E4" s="8" t="s">
        <v>183</v>
      </c>
      <c r="F4" s="19">
        <v>0.53541666666666665</v>
      </c>
      <c r="G4" s="4">
        <v>13700</v>
      </c>
      <c r="H4" s="4">
        <v>19700</v>
      </c>
      <c r="I4" s="4" t="s">
        <v>135</v>
      </c>
      <c r="J4" s="4">
        <v>0</v>
      </c>
      <c r="K4" s="4" t="s">
        <v>31</v>
      </c>
      <c r="L4" s="4" t="s">
        <v>32</v>
      </c>
      <c r="M4" s="4" t="s">
        <v>32</v>
      </c>
      <c r="N4" s="4">
        <v>0</v>
      </c>
      <c r="O4" s="4" t="s">
        <v>32</v>
      </c>
      <c r="P4" s="4" t="s">
        <v>45</v>
      </c>
      <c r="Q4" s="4">
        <v>0</v>
      </c>
      <c r="R4" s="4" t="s">
        <v>32</v>
      </c>
      <c r="S4" s="4" t="s">
        <v>32</v>
      </c>
      <c r="T4" s="4" t="s">
        <v>38</v>
      </c>
      <c r="U4" s="4" t="s">
        <v>32</v>
      </c>
      <c r="V4" s="4" t="s">
        <v>39</v>
      </c>
      <c r="W4" s="4" t="s">
        <v>30</v>
      </c>
      <c r="X4" s="21">
        <v>0.53541666666666665</v>
      </c>
      <c r="Y4" s="4" t="s">
        <v>388</v>
      </c>
      <c r="Z4" s="4">
        <f t="shared" si="0"/>
        <v>33400</v>
      </c>
    </row>
    <row r="5" spans="1:28" x14ac:dyDescent="0.25">
      <c r="A5" s="4">
        <v>78</v>
      </c>
      <c r="B5" s="7" t="s">
        <v>330</v>
      </c>
      <c r="C5" s="4" t="s">
        <v>27</v>
      </c>
      <c r="D5" s="4" t="s">
        <v>28</v>
      </c>
      <c r="E5" s="8" t="s">
        <v>318</v>
      </c>
      <c r="F5" s="19">
        <v>0.5493055555555556</v>
      </c>
      <c r="G5" s="4">
        <v>10600</v>
      </c>
      <c r="H5" s="4">
        <v>17100</v>
      </c>
      <c r="I5" s="4">
        <v>0</v>
      </c>
      <c r="J5" s="4" t="s">
        <v>30</v>
      </c>
      <c r="K5" s="4" t="s">
        <v>31</v>
      </c>
      <c r="L5" s="4" t="s">
        <v>32</v>
      </c>
      <c r="M5" s="4" t="s">
        <v>32</v>
      </c>
      <c r="N5" s="4">
        <v>0</v>
      </c>
      <c r="O5" s="4" t="s">
        <v>323</v>
      </c>
      <c r="P5" s="4" t="s">
        <v>45</v>
      </c>
      <c r="Q5" s="4">
        <v>0</v>
      </c>
      <c r="R5" s="4" t="s">
        <v>32</v>
      </c>
      <c r="S5" s="4" t="s">
        <v>32</v>
      </c>
      <c r="T5" s="4" t="s">
        <v>38</v>
      </c>
      <c r="U5" s="4" t="s">
        <v>32</v>
      </c>
      <c r="V5" s="4" t="s">
        <v>39</v>
      </c>
      <c r="W5" s="4" t="s">
        <v>30</v>
      </c>
      <c r="X5" s="21">
        <v>0.5493055555555556</v>
      </c>
      <c r="Y5" s="4" t="s">
        <v>388</v>
      </c>
      <c r="Z5" s="4">
        <f t="shared" si="0"/>
        <v>27700</v>
      </c>
    </row>
    <row r="6" spans="1:28" x14ac:dyDescent="0.25">
      <c r="A6" s="4">
        <v>145</v>
      </c>
      <c r="B6" s="7" t="s">
        <v>302</v>
      </c>
      <c r="C6" s="4" t="s">
        <v>27</v>
      </c>
      <c r="D6" s="4" t="s">
        <v>66</v>
      </c>
      <c r="E6" s="8" t="s">
        <v>276</v>
      </c>
      <c r="F6" s="19">
        <v>0.9</v>
      </c>
      <c r="G6" s="4">
        <v>7000</v>
      </c>
      <c r="H6" s="4">
        <v>11100</v>
      </c>
      <c r="I6" s="4" t="s">
        <v>135</v>
      </c>
      <c r="J6" s="4">
        <v>0</v>
      </c>
      <c r="K6" s="4" t="s">
        <v>32</v>
      </c>
      <c r="L6" s="4" t="s">
        <v>32</v>
      </c>
      <c r="M6" s="4" t="s">
        <v>111</v>
      </c>
      <c r="N6" s="4" t="s">
        <v>156</v>
      </c>
      <c r="O6" s="4" t="s">
        <v>32</v>
      </c>
      <c r="P6" s="4" t="s">
        <v>45</v>
      </c>
      <c r="Q6" s="4">
        <v>0</v>
      </c>
      <c r="R6" s="4" t="s">
        <v>32</v>
      </c>
      <c r="S6" s="4" t="s">
        <v>32</v>
      </c>
      <c r="T6" s="4" t="s">
        <v>38</v>
      </c>
      <c r="U6" s="4" t="s">
        <v>32</v>
      </c>
      <c r="V6" s="4" t="s">
        <v>57</v>
      </c>
      <c r="W6" s="4" t="s">
        <v>30</v>
      </c>
      <c r="X6" s="21">
        <v>0.9</v>
      </c>
      <c r="Y6" s="4" t="s">
        <v>392</v>
      </c>
      <c r="Z6" s="4">
        <f t="shared" si="0"/>
        <v>18100</v>
      </c>
    </row>
    <row r="7" spans="1:28" x14ac:dyDescent="0.25">
      <c r="A7" s="4">
        <v>30</v>
      </c>
      <c r="B7" s="7" t="s">
        <v>235</v>
      </c>
      <c r="C7" s="4" t="s">
        <v>27</v>
      </c>
      <c r="D7" s="4" t="s">
        <v>28</v>
      </c>
      <c r="E7" s="8" t="s">
        <v>236</v>
      </c>
      <c r="F7" s="19">
        <v>0.84166666666666667</v>
      </c>
      <c r="G7" s="4">
        <v>4100</v>
      </c>
      <c r="H7" s="4">
        <v>10100</v>
      </c>
      <c r="I7" s="4" t="s">
        <v>135</v>
      </c>
      <c r="J7" s="4">
        <v>0</v>
      </c>
      <c r="K7" s="4" t="s">
        <v>31</v>
      </c>
      <c r="L7" s="4" t="s">
        <v>30</v>
      </c>
      <c r="M7" s="4" t="s">
        <v>32</v>
      </c>
      <c r="N7" s="4">
        <v>0</v>
      </c>
      <c r="O7" s="4" t="s">
        <v>32</v>
      </c>
      <c r="P7" s="4" t="s">
        <v>45</v>
      </c>
      <c r="Q7" s="4">
        <v>0</v>
      </c>
      <c r="R7" s="4" t="s">
        <v>32</v>
      </c>
      <c r="S7" s="4" t="s">
        <v>32</v>
      </c>
      <c r="T7" s="4" t="s">
        <v>38</v>
      </c>
      <c r="U7" s="4" t="s">
        <v>32</v>
      </c>
      <c r="V7" s="4" t="s">
        <v>39</v>
      </c>
      <c r="W7" s="4" t="s">
        <v>30</v>
      </c>
      <c r="X7" s="21">
        <v>0.84166666666666667</v>
      </c>
      <c r="Y7" s="4" t="s">
        <v>391</v>
      </c>
      <c r="Z7" s="4">
        <f t="shared" si="0"/>
        <v>14200</v>
      </c>
    </row>
    <row r="8" spans="1:28" x14ac:dyDescent="0.25">
      <c r="A8" s="4">
        <v>7</v>
      </c>
      <c r="B8" s="7" t="s">
        <v>319</v>
      </c>
      <c r="C8" s="4" t="s">
        <v>27</v>
      </c>
      <c r="D8" s="4" t="s">
        <v>28</v>
      </c>
      <c r="E8" s="8" t="s">
        <v>318</v>
      </c>
      <c r="F8" s="19" t="s">
        <v>320</v>
      </c>
      <c r="G8" s="4">
        <v>2500</v>
      </c>
      <c r="H8" s="4">
        <v>11300</v>
      </c>
      <c r="I8" s="4" t="s">
        <v>210</v>
      </c>
      <c r="J8" s="4">
        <v>0</v>
      </c>
      <c r="K8" s="4" t="s">
        <v>32</v>
      </c>
      <c r="L8" s="4" t="s">
        <v>32</v>
      </c>
      <c r="M8" s="14" t="s">
        <v>32</v>
      </c>
      <c r="N8" s="4">
        <v>0</v>
      </c>
      <c r="O8" s="4" t="s">
        <v>33</v>
      </c>
      <c r="P8" s="4" t="s">
        <v>45</v>
      </c>
      <c r="Q8" s="4">
        <v>0</v>
      </c>
      <c r="R8" s="4" t="s">
        <v>32</v>
      </c>
      <c r="S8" s="4" t="s">
        <v>32</v>
      </c>
      <c r="T8" s="4" t="s">
        <v>46</v>
      </c>
      <c r="U8" s="4" t="s">
        <v>32</v>
      </c>
      <c r="V8" s="4" t="s">
        <v>85</v>
      </c>
      <c r="W8" s="4" t="s">
        <v>53</v>
      </c>
      <c r="X8" s="21" t="s">
        <v>320</v>
      </c>
      <c r="Y8" s="4" t="s">
        <v>388</v>
      </c>
      <c r="Z8" s="4">
        <f t="shared" si="0"/>
        <v>13800</v>
      </c>
      <c r="AB8" s="14"/>
    </row>
    <row r="9" spans="1:28" x14ac:dyDescent="0.25">
      <c r="A9" s="4">
        <v>171</v>
      </c>
      <c r="B9" s="7" t="s">
        <v>304</v>
      </c>
      <c r="C9" s="4" t="s">
        <v>27</v>
      </c>
      <c r="D9" s="4" t="s">
        <v>71</v>
      </c>
      <c r="E9" s="8" t="s">
        <v>276</v>
      </c>
      <c r="F9" s="19">
        <v>0.69305555555555554</v>
      </c>
      <c r="G9" s="4">
        <v>4100</v>
      </c>
      <c r="H9" s="4">
        <v>8800</v>
      </c>
      <c r="I9" s="4">
        <v>0</v>
      </c>
      <c r="J9" s="4" t="s">
        <v>30</v>
      </c>
      <c r="K9" s="4" t="s">
        <v>49</v>
      </c>
      <c r="L9" s="4" t="s">
        <v>30</v>
      </c>
      <c r="M9" s="4" t="s">
        <v>32</v>
      </c>
      <c r="N9" s="4">
        <v>0</v>
      </c>
      <c r="O9" s="4" t="s">
        <v>33</v>
      </c>
      <c r="P9" s="4" t="s">
        <v>45</v>
      </c>
      <c r="Q9" s="4">
        <v>0</v>
      </c>
      <c r="R9" s="4" t="s">
        <v>32</v>
      </c>
      <c r="S9" s="4" t="s">
        <v>32</v>
      </c>
      <c r="T9" s="4" t="s">
        <v>38</v>
      </c>
      <c r="U9" s="4" t="s">
        <v>32</v>
      </c>
      <c r="V9" s="4" t="s">
        <v>47</v>
      </c>
      <c r="W9" s="4" t="s">
        <v>30</v>
      </c>
      <c r="X9" s="21">
        <v>0.69305555555555554</v>
      </c>
      <c r="Y9" s="4" t="s">
        <v>390</v>
      </c>
      <c r="Z9" s="4">
        <f t="shared" si="0"/>
        <v>12900</v>
      </c>
    </row>
    <row r="10" spans="1:28" x14ac:dyDescent="0.25">
      <c r="A10" s="4">
        <v>141</v>
      </c>
      <c r="B10" s="7" t="s">
        <v>311</v>
      </c>
      <c r="C10" s="4" t="s">
        <v>27</v>
      </c>
      <c r="D10" s="4" t="s">
        <v>66</v>
      </c>
      <c r="E10" s="8" t="s">
        <v>306</v>
      </c>
      <c r="F10" s="19">
        <v>0.83611111111111114</v>
      </c>
      <c r="G10" s="4">
        <v>4500</v>
      </c>
      <c r="H10" s="4">
        <v>7800</v>
      </c>
      <c r="I10" s="4" t="s">
        <v>135</v>
      </c>
      <c r="J10" s="4">
        <v>0</v>
      </c>
      <c r="K10" s="4" t="s">
        <v>31</v>
      </c>
      <c r="L10" s="4" t="s">
        <v>30</v>
      </c>
      <c r="M10" s="4" t="s">
        <v>32</v>
      </c>
      <c r="N10" s="4">
        <v>0</v>
      </c>
      <c r="O10" s="4" t="s">
        <v>32</v>
      </c>
      <c r="P10" s="4" t="s">
        <v>45</v>
      </c>
      <c r="Q10" s="4">
        <v>0</v>
      </c>
      <c r="R10" s="4" t="s">
        <v>32</v>
      </c>
      <c r="S10" s="4" t="s">
        <v>32</v>
      </c>
      <c r="T10" s="4" t="s">
        <v>38</v>
      </c>
      <c r="U10" s="4" t="s">
        <v>32</v>
      </c>
      <c r="V10" s="4" t="s">
        <v>57</v>
      </c>
      <c r="W10" s="4" t="s">
        <v>30</v>
      </c>
      <c r="X10" s="21">
        <v>0.83611111111111114</v>
      </c>
      <c r="Y10" s="4" t="s">
        <v>391</v>
      </c>
      <c r="Z10" s="4">
        <f t="shared" si="0"/>
        <v>12300</v>
      </c>
    </row>
    <row r="11" spans="1:28" x14ac:dyDescent="0.25">
      <c r="A11" s="4">
        <v>51</v>
      </c>
      <c r="B11" s="7" t="s">
        <v>238</v>
      </c>
      <c r="C11" s="4" t="s">
        <v>79</v>
      </c>
      <c r="D11" s="4" t="s">
        <v>28</v>
      </c>
      <c r="E11" s="8" t="s">
        <v>236</v>
      </c>
      <c r="F11" s="19">
        <v>0.63263888888888886</v>
      </c>
      <c r="G11" s="4">
        <v>2300</v>
      </c>
      <c r="H11" s="4">
        <v>8000</v>
      </c>
      <c r="I11" s="4" t="s">
        <v>210</v>
      </c>
      <c r="J11" s="4">
        <v>0</v>
      </c>
      <c r="K11" s="4" t="s">
        <v>32</v>
      </c>
      <c r="L11" s="4" t="s">
        <v>32</v>
      </c>
      <c r="M11" s="4" t="s">
        <v>68</v>
      </c>
      <c r="N11" s="4">
        <v>0</v>
      </c>
      <c r="O11" s="4" t="s">
        <v>32</v>
      </c>
      <c r="P11" s="4" t="s">
        <v>45</v>
      </c>
      <c r="Q11" s="4">
        <v>0</v>
      </c>
      <c r="R11" s="4" t="s">
        <v>32</v>
      </c>
      <c r="S11" s="4" t="s">
        <v>32</v>
      </c>
      <c r="T11" s="4" t="s">
        <v>38</v>
      </c>
      <c r="U11" s="4" t="s">
        <v>32</v>
      </c>
      <c r="V11" s="4" t="s">
        <v>57</v>
      </c>
      <c r="W11" s="4" t="s">
        <v>53</v>
      </c>
      <c r="X11" s="21">
        <v>0.63263888888888886</v>
      </c>
      <c r="Y11" s="4" t="s">
        <v>389</v>
      </c>
      <c r="Z11" s="4">
        <f t="shared" si="0"/>
        <v>10300</v>
      </c>
    </row>
    <row r="12" spans="1:28" x14ac:dyDescent="0.25">
      <c r="A12" s="4">
        <v>109</v>
      </c>
      <c r="B12" s="7" t="s">
        <v>166</v>
      </c>
      <c r="C12" s="4" t="s">
        <v>27</v>
      </c>
      <c r="D12" s="4" t="s">
        <v>140</v>
      </c>
      <c r="E12" s="8" t="s">
        <v>167</v>
      </c>
      <c r="F12" s="19">
        <v>0.69930555555555562</v>
      </c>
      <c r="G12" s="4">
        <v>3200</v>
      </c>
      <c r="H12" s="4">
        <v>6900</v>
      </c>
      <c r="I12" s="4" t="s">
        <v>135</v>
      </c>
      <c r="J12" s="4">
        <v>0</v>
      </c>
      <c r="K12" s="4" t="s">
        <v>49</v>
      </c>
      <c r="L12" s="4" t="s">
        <v>30</v>
      </c>
      <c r="M12" s="4" t="s">
        <v>32</v>
      </c>
      <c r="N12" s="4">
        <v>0</v>
      </c>
      <c r="O12" s="4" t="s">
        <v>32</v>
      </c>
      <c r="P12" s="4" t="s">
        <v>45</v>
      </c>
      <c r="Q12" s="4">
        <v>0</v>
      </c>
      <c r="R12" s="4" t="s">
        <v>32</v>
      </c>
      <c r="S12" s="4" t="s">
        <v>32</v>
      </c>
      <c r="T12" s="4" t="s">
        <v>38</v>
      </c>
      <c r="U12" s="4" t="s">
        <v>32</v>
      </c>
      <c r="V12" s="4" t="s">
        <v>57</v>
      </c>
      <c r="W12" s="4" t="s">
        <v>30</v>
      </c>
      <c r="X12" s="21">
        <v>0.69930555555555562</v>
      </c>
      <c r="Y12" s="4" t="s">
        <v>390</v>
      </c>
      <c r="Z12" s="4">
        <f t="shared" si="0"/>
        <v>10100</v>
      </c>
    </row>
    <row r="13" spans="1:28" x14ac:dyDescent="0.25">
      <c r="A13" s="4">
        <v>3</v>
      </c>
      <c r="B13" s="7" t="s">
        <v>275</v>
      </c>
      <c r="C13" s="4" t="s">
        <v>27</v>
      </c>
      <c r="D13" s="4" t="s">
        <v>28</v>
      </c>
      <c r="E13" s="8" t="s">
        <v>276</v>
      </c>
      <c r="F13" s="19">
        <v>0.65625</v>
      </c>
      <c r="G13" s="4">
        <v>2400</v>
      </c>
      <c r="H13" s="4">
        <v>7400</v>
      </c>
      <c r="I13" s="4" t="s">
        <v>277</v>
      </c>
      <c r="J13" s="4">
        <v>0</v>
      </c>
      <c r="K13" s="4" t="s">
        <v>32</v>
      </c>
      <c r="L13" s="4" t="s">
        <v>32</v>
      </c>
      <c r="M13" s="4" t="s">
        <v>32</v>
      </c>
      <c r="N13" s="4">
        <v>0</v>
      </c>
      <c r="O13" s="4" t="s">
        <v>32</v>
      </c>
      <c r="P13" s="4" t="s">
        <v>45</v>
      </c>
      <c r="Q13" s="4">
        <v>0</v>
      </c>
      <c r="R13" s="4" t="s">
        <v>32</v>
      </c>
      <c r="S13" s="4" t="s">
        <v>32</v>
      </c>
      <c r="T13" s="4" t="s">
        <v>38</v>
      </c>
      <c r="U13" s="4" t="s">
        <v>32</v>
      </c>
      <c r="V13" s="4" t="s">
        <v>57</v>
      </c>
      <c r="W13" s="4" t="s">
        <v>72</v>
      </c>
      <c r="X13" s="21">
        <v>0.65625</v>
      </c>
      <c r="Y13" s="4" t="s">
        <v>390</v>
      </c>
      <c r="Z13" s="4">
        <f t="shared" si="0"/>
        <v>9800</v>
      </c>
    </row>
    <row r="14" spans="1:28" x14ac:dyDescent="0.25">
      <c r="A14" s="4">
        <v>150</v>
      </c>
      <c r="B14" s="7" t="s">
        <v>165</v>
      </c>
      <c r="C14" s="4" t="s">
        <v>79</v>
      </c>
      <c r="D14" s="4" t="s">
        <v>66</v>
      </c>
      <c r="E14" s="8" t="s">
        <v>153</v>
      </c>
      <c r="F14" s="19">
        <v>0.81458333333333333</v>
      </c>
      <c r="G14" s="4">
        <v>3200</v>
      </c>
      <c r="H14" s="4">
        <v>6600</v>
      </c>
      <c r="I14" s="4" t="s">
        <v>135</v>
      </c>
      <c r="J14" s="4">
        <v>0</v>
      </c>
      <c r="K14" s="4" t="s">
        <v>97</v>
      </c>
      <c r="L14" s="4" t="s">
        <v>30</v>
      </c>
      <c r="M14" s="4" t="s">
        <v>68</v>
      </c>
      <c r="N14" s="4">
        <v>0</v>
      </c>
      <c r="O14" s="4" t="s">
        <v>32</v>
      </c>
      <c r="P14" s="4" t="s">
        <v>45</v>
      </c>
      <c r="Q14" s="4">
        <v>0</v>
      </c>
      <c r="R14" s="4" t="s">
        <v>32</v>
      </c>
      <c r="S14" s="4" t="s">
        <v>32</v>
      </c>
      <c r="T14" s="4" t="s">
        <v>38</v>
      </c>
      <c r="U14" s="4" t="s">
        <v>32</v>
      </c>
      <c r="V14" s="4" t="s">
        <v>57</v>
      </c>
      <c r="W14" s="4" t="s">
        <v>30</v>
      </c>
      <c r="X14" s="21">
        <v>0.81458333333333333</v>
      </c>
      <c r="Y14" s="4" t="s">
        <v>391</v>
      </c>
      <c r="Z14" s="4">
        <f t="shared" si="0"/>
        <v>9800</v>
      </c>
    </row>
    <row r="15" spans="1:28" x14ac:dyDescent="0.25">
      <c r="A15" s="4">
        <v>50</v>
      </c>
      <c r="B15" s="7" t="s">
        <v>184</v>
      </c>
      <c r="C15" s="4" t="s">
        <v>27</v>
      </c>
      <c r="D15" s="4" t="s">
        <v>28</v>
      </c>
      <c r="E15" s="8" t="s">
        <v>183</v>
      </c>
      <c r="F15" s="19">
        <v>0.88124999999999998</v>
      </c>
      <c r="G15" s="4">
        <v>3100</v>
      </c>
      <c r="H15" s="4">
        <v>5400</v>
      </c>
      <c r="I15" s="4">
        <v>0</v>
      </c>
      <c r="J15" s="4" t="s">
        <v>30</v>
      </c>
      <c r="K15" s="4" t="s">
        <v>97</v>
      </c>
      <c r="L15" s="4" t="s">
        <v>30</v>
      </c>
      <c r="M15" s="4" t="s">
        <v>32</v>
      </c>
      <c r="N15" s="4">
        <v>0</v>
      </c>
      <c r="O15" s="4" t="s">
        <v>33</v>
      </c>
      <c r="P15" s="4" t="s">
        <v>45</v>
      </c>
      <c r="Q15" s="4">
        <v>0</v>
      </c>
      <c r="R15" s="4" t="s">
        <v>32</v>
      </c>
      <c r="S15" s="4" t="s">
        <v>32</v>
      </c>
      <c r="T15" s="4" t="s">
        <v>50</v>
      </c>
      <c r="U15" s="4" t="s">
        <v>32</v>
      </c>
      <c r="V15" s="4" t="s">
        <v>39</v>
      </c>
      <c r="W15" s="4" t="s">
        <v>30</v>
      </c>
      <c r="X15" s="21">
        <v>0.88124999999999998</v>
      </c>
      <c r="Y15" s="4" t="s">
        <v>392</v>
      </c>
      <c r="Z15" s="4">
        <f t="shared" si="0"/>
        <v>8500</v>
      </c>
    </row>
    <row r="16" spans="1:28" x14ac:dyDescent="0.25">
      <c r="A16" s="4">
        <v>18</v>
      </c>
      <c r="B16" s="7" t="s">
        <v>278</v>
      </c>
      <c r="C16" s="4" t="s">
        <v>27</v>
      </c>
      <c r="D16" s="4" t="s">
        <v>28</v>
      </c>
      <c r="E16" s="8" t="s">
        <v>276</v>
      </c>
      <c r="F16" s="19" t="s">
        <v>279</v>
      </c>
      <c r="G16" s="4">
        <v>2700</v>
      </c>
      <c r="H16" s="4">
        <v>5800</v>
      </c>
      <c r="I16" s="4" t="s">
        <v>135</v>
      </c>
      <c r="J16" s="4">
        <v>0</v>
      </c>
      <c r="K16" s="4" t="s">
        <v>49</v>
      </c>
      <c r="L16" s="4" t="s">
        <v>30</v>
      </c>
      <c r="M16" s="4" t="s">
        <v>32</v>
      </c>
      <c r="N16" s="4">
        <v>0</v>
      </c>
      <c r="O16" s="4" t="s">
        <v>32</v>
      </c>
      <c r="P16" s="4" t="s">
        <v>45</v>
      </c>
      <c r="Q16" s="4">
        <v>0</v>
      </c>
      <c r="R16" s="4" t="s">
        <v>32</v>
      </c>
      <c r="S16" s="4" t="s">
        <v>32</v>
      </c>
      <c r="T16" s="4" t="s">
        <v>38</v>
      </c>
      <c r="U16" s="4" t="s">
        <v>32</v>
      </c>
      <c r="V16" s="4" t="s">
        <v>57</v>
      </c>
      <c r="W16" s="4" t="s">
        <v>30</v>
      </c>
      <c r="X16" s="21" t="s">
        <v>279</v>
      </c>
      <c r="Y16" s="4" t="s">
        <v>388</v>
      </c>
      <c r="Z16" s="4">
        <f t="shared" si="0"/>
        <v>8500</v>
      </c>
    </row>
    <row r="17" spans="1:28" x14ac:dyDescent="0.25">
      <c r="A17" s="4">
        <v>125</v>
      </c>
      <c r="B17" s="4" t="s">
        <v>346</v>
      </c>
      <c r="C17" s="4" t="s">
        <v>27</v>
      </c>
      <c r="D17" s="4" t="s">
        <v>66</v>
      </c>
      <c r="E17" s="8" t="s">
        <v>318</v>
      </c>
      <c r="F17" s="19" t="s">
        <v>347</v>
      </c>
      <c r="G17" s="4">
        <v>2700</v>
      </c>
      <c r="H17" s="4">
        <v>5600</v>
      </c>
      <c r="I17" s="4" t="s">
        <v>96</v>
      </c>
      <c r="J17" s="4">
        <v>0</v>
      </c>
      <c r="K17" s="4" t="s">
        <v>32</v>
      </c>
      <c r="L17" s="4" t="s">
        <v>32</v>
      </c>
      <c r="M17" s="4" t="s">
        <v>68</v>
      </c>
      <c r="N17" s="4">
        <v>0</v>
      </c>
      <c r="O17" s="4" t="s">
        <v>32</v>
      </c>
      <c r="P17" s="4" t="s">
        <v>45</v>
      </c>
      <c r="Q17" s="4">
        <v>0</v>
      </c>
      <c r="R17" s="4" t="s">
        <v>32</v>
      </c>
      <c r="S17" s="4" t="s">
        <v>32</v>
      </c>
      <c r="T17" s="4" t="s">
        <v>38</v>
      </c>
      <c r="U17" s="4" t="s">
        <v>32</v>
      </c>
      <c r="V17" s="4" t="s">
        <v>57</v>
      </c>
      <c r="W17" s="4" t="s">
        <v>42</v>
      </c>
      <c r="X17" s="21" t="s">
        <v>347</v>
      </c>
      <c r="Y17" s="4" t="s">
        <v>393</v>
      </c>
      <c r="Z17" s="4">
        <f t="shared" si="0"/>
        <v>8300</v>
      </c>
    </row>
    <row r="18" spans="1:28" x14ac:dyDescent="0.25">
      <c r="A18" s="4">
        <v>113</v>
      </c>
      <c r="B18" s="7" t="s">
        <v>168</v>
      </c>
      <c r="C18" s="4" t="s">
        <v>27</v>
      </c>
      <c r="D18" s="4" t="s">
        <v>169</v>
      </c>
      <c r="E18" s="8" t="s">
        <v>167</v>
      </c>
      <c r="F18" s="19" t="s">
        <v>170</v>
      </c>
      <c r="G18" s="4">
        <v>2800</v>
      </c>
      <c r="H18" s="4">
        <v>5500</v>
      </c>
      <c r="I18" s="4" t="s">
        <v>154</v>
      </c>
      <c r="J18" s="4">
        <v>0</v>
      </c>
      <c r="K18" s="4" t="s">
        <v>49</v>
      </c>
      <c r="L18" s="4" t="s">
        <v>30</v>
      </c>
      <c r="M18" s="4" t="s">
        <v>32</v>
      </c>
      <c r="N18" s="4">
        <v>0</v>
      </c>
      <c r="O18" s="4" t="s">
        <v>32</v>
      </c>
      <c r="P18" s="4" t="s">
        <v>34</v>
      </c>
      <c r="Q18" s="4" t="s">
        <v>171</v>
      </c>
      <c r="R18" s="4" t="s">
        <v>36</v>
      </c>
      <c r="S18" s="4" t="s">
        <v>72</v>
      </c>
      <c r="T18" s="4" t="s">
        <v>38</v>
      </c>
      <c r="U18" s="4" t="s">
        <v>32</v>
      </c>
      <c r="V18" s="4" t="s">
        <v>57</v>
      </c>
      <c r="W18" s="4" t="s">
        <v>30</v>
      </c>
      <c r="X18" s="21" t="s">
        <v>170</v>
      </c>
      <c r="Y18" s="4" t="s">
        <v>388</v>
      </c>
      <c r="Z18" s="4">
        <f t="shared" si="0"/>
        <v>8300</v>
      </c>
    </row>
    <row r="19" spans="1:28" x14ac:dyDescent="0.25">
      <c r="A19" s="4">
        <v>134</v>
      </c>
      <c r="B19" s="7" t="s">
        <v>309</v>
      </c>
      <c r="C19" s="4" t="s">
        <v>27</v>
      </c>
      <c r="D19" s="4" t="s">
        <v>66</v>
      </c>
      <c r="E19" s="8" t="s">
        <v>306</v>
      </c>
      <c r="F19" s="19">
        <v>0.98055555555555562</v>
      </c>
      <c r="G19" s="4">
        <v>2700</v>
      </c>
      <c r="H19" s="4">
        <v>5500</v>
      </c>
      <c r="I19" s="4" t="s">
        <v>135</v>
      </c>
      <c r="J19" s="4">
        <v>0</v>
      </c>
      <c r="K19" s="4" t="s">
        <v>49</v>
      </c>
      <c r="L19" s="4" t="s">
        <v>30</v>
      </c>
      <c r="M19" s="4" t="s">
        <v>32</v>
      </c>
      <c r="N19" s="4">
        <v>0</v>
      </c>
      <c r="O19" s="4" t="s">
        <v>32</v>
      </c>
      <c r="P19" s="4" t="s">
        <v>45</v>
      </c>
      <c r="Q19" s="4">
        <v>0</v>
      </c>
      <c r="R19" s="4" t="s">
        <v>32</v>
      </c>
      <c r="S19" s="4" t="s">
        <v>32</v>
      </c>
      <c r="T19" s="4" t="s">
        <v>38</v>
      </c>
      <c r="U19" s="4" t="s">
        <v>32</v>
      </c>
      <c r="V19" s="4" t="s">
        <v>47</v>
      </c>
      <c r="W19" s="4" t="s">
        <v>30</v>
      </c>
      <c r="X19" s="21">
        <v>0.98055555555555562</v>
      </c>
      <c r="Y19" s="4" t="s">
        <v>393</v>
      </c>
      <c r="Z19" s="4">
        <f t="shared" si="0"/>
        <v>8200</v>
      </c>
    </row>
    <row r="20" spans="1:28" x14ac:dyDescent="0.25">
      <c r="A20" s="4">
        <v>9</v>
      </c>
      <c r="B20" s="7" t="s">
        <v>321</v>
      </c>
      <c r="C20" s="4" t="s">
        <v>27</v>
      </c>
      <c r="D20" s="4" t="s">
        <v>28</v>
      </c>
      <c r="E20" s="8" t="s">
        <v>318</v>
      </c>
      <c r="F20" s="19">
        <v>0.81527777777777777</v>
      </c>
      <c r="G20" s="4">
        <v>1800</v>
      </c>
      <c r="H20" s="4">
        <v>6300</v>
      </c>
      <c r="I20" s="4" t="s">
        <v>96</v>
      </c>
      <c r="J20" s="4">
        <v>0</v>
      </c>
      <c r="K20" s="4" t="s">
        <v>31</v>
      </c>
      <c r="L20" s="4" t="s">
        <v>42</v>
      </c>
      <c r="M20" s="4" t="s">
        <v>32</v>
      </c>
      <c r="N20" s="4">
        <v>0</v>
      </c>
      <c r="O20" s="4" t="s">
        <v>33</v>
      </c>
      <c r="P20" s="4">
        <v>0</v>
      </c>
      <c r="Q20" s="4">
        <v>0</v>
      </c>
      <c r="R20" s="4" t="s">
        <v>32</v>
      </c>
      <c r="S20" s="4" t="s">
        <v>32</v>
      </c>
      <c r="T20" s="4" t="s">
        <v>38</v>
      </c>
      <c r="U20" s="4" t="s">
        <v>32</v>
      </c>
      <c r="V20" s="4" t="s">
        <v>57</v>
      </c>
      <c r="W20" s="4" t="s">
        <v>42</v>
      </c>
      <c r="X20" s="21">
        <v>0.81527777777777777</v>
      </c>
      <c r="Y20" s="4" t="s">
        <v>391</v>
      </c>
      <c r="Z20" s="4">
        <f t="shared" si="0"/>
        <v>8100</v>
      </c>
    </row>
    <row r="21" spans="1:28" x14ac:dyDescent="0.25">
      <c r="A21" s="4">
        <v>71</v>
      </c>
      <c r="B21" s="7" t="s">
        <v>244</v>
      </c>
      <c r="C21" s="4" t="s">
        <v>27</v>
      </c>
      <c r="D21" s="4" t="s">
        <v>28</v>
      </c>
      <c r="E21" s="8" t="s">
        <v>236</v>
      </c>
      <c r="F21" s="19">
        <v>0.80694444444444446</v>
      </c>
      <c r="G21" s="4">
        <v>2600</v>
      </c>
      <c r="H21" s="4">
        <v>5200</v>
      </c>
      <c r="I21" s="4">
        <v>0</v>
      </c>
      <c r="J21" s="4" t="s">
        <v>30</v>
      </c>
      <c r="K21" s="4" t="s">
        <v>31</v>
      </c>
      <c r="L21" s="4" t="s">
        <v>30</v>
      </c>
      <c r="M21" s="4" t="s">
        <v>32</v>
      </c>
      <c r="N21" s="4">
        <v>0</v>
      </c>
      <c r="O21" s="4" t="s">
        <v>33</v>
      </c>
      <c r="P21" s="4" t="s">
        <v>45</v>
      </c>
      <c r="Q21" s="11">
        <v>0</v>
      </c>
      <c r="R21" s="4" t="s">
        <v>32</v>
      </c>
      <c r="S21" s="4" t="s">
        <v>32</v>
      </c>
      <c r="T21" s="4" t="s">
        <v>38</v>
      </c>
      <c r="U21" s="4" t="s">
        <v>32</v>
      </c>
      <c r="V21" s="4" t="s">
        <v>47</v>
      </c>
      <c r="W21" s="4" t="s">
        <v>30</v>
      </c>
      <c r="X21" s="21">
        <v>0.80694444444444446</v>
      </c>
      <c r="Y21" s="4" t="s">
        <v>391</v>
      </c>
      <c r="Z21" s="4">
        <f t="shared" si="0"/>
        <v>7800</v>
      </c>
    </row>
    <row r="22" spans="1:28" x14ac:dyDescent="0.25">
      <c r="A22" s="4">
        <v>146</v>
      </c>
      <c r="B22" s="7" t="s">
        <v>316</v>
      </c>
      <c r="C22" s="4" t="s">
        <v>27</v>
      </c>
      <c r="D22" s="4" t="s">
        <v>66</v>
      </c>
      <c r="E22" s="8" t="s">
        <v>306</v>
      </c>
      <c r="F22" s="19">
        <v>0.50138888888888888</v>
      </c>
      <c r="G22" s="4">
        <v>1900</v>
      </c>
      <c r="H22" s="13">
        <v>5500</v>
      </c>
      <c r="I22" s="4" t="s">
        <v>210</v>
      </c>
      <c r="J22" s="4">
        <v>0</v>
      </c>
      <c r="K22" s="4" t="s">
        <v>32</v>
      </c>
      <c r="L22" s="4" t="s">
        <v>32</v>
      </c>
      <c r="M22" s="4" t="s">
        <v>32</v>
      </c>
      <c r="N22" s="4">
        <v>0</v>
      </c>
      <c r="O22" s="4" t="s">
        <v>33</v>
      </c>
      <c r="P22" s="4" t="s">
        <v>45</v>
      </c>
      <c r="Q22" s="4">
        <v>0</v>
      </c>
      <c r="R22" s="4" t="s">
        <v>32</v>
      </c>
      <c r="S22" s="4" t="s">
        <v>32</v>
      </c>
      <c r="T22" s="4" t="s">
        <v>38</v>
      </c>
      <c r="U22" s="4" t="s">
        <v>32</v>
      </c>
      <c r="V22" s="4" t="s">
        <v>57</v>
      </c>
      <c r="W22" s="4" t="s">
        <v>53</v>
      </c>
      <c r="X22" s="21">
        <v>0.50138888888888888</v>
      </c>
      <c r="Y22" s="4" t="s">
        <v>388</v>
      </c>
      <c r="Z22" s="4">
        <f t="shared" si="0"/>
        <v>7400</v>
      </c>
    </row>
    <row r="23" spans="1:28" x14ac:dyDescent="0.25">
      <c r="A23" s="4">
        <v>168</v>
      </c>
      <c r="B23" s="7" t="s">
        <v>315</v>
      </c>
      <c r="C23" s="4" t="s">
        <v>27</v>
      </c>
      <c r="D23" s="4" t="s">
        <v>71</v>
      </c>
      <c r="E23" s="8" t="s">
        <v>306</v>
      </c>
      <c r="F23" s="19">
        <v>0.58958333333333335</v>
      </c>
      <c r="G23" s="13">
        <v>1600</v>
      </c>
      <c r="H23" s="13">
        <v>4600</v>
      </c>
      <c r="I23" s="4">
        <v>0</v>
      </c>
      <c r="J23" s="4" t="s">
        <v>30</v>
      </c>
      <c r="K23" s="4" t="s">
        <v>49</v>
      </c>
      <c r="L23" s="4" t="s">
        <v>30</v>
      </c>
      <c r="M23" s="4" t="s">
        <v>32</v>
      </c>
      <c r="N23" s="4">
        <v>0</v>
      </c>
      <c r="O23" s="4" t="s">
        <v>33</v>
      </c>
      <c r="P23" s="4" t="s">
        <v>45</v>
      </c>
      <c r="Q23" s="4">
        <v>0</v>
      </c>
      <c r="R23" s="4" t="s">
        <v>32</v>
      </c>
      <c r="S23" s="4" t="s">
        <v>32</v>
      </c>
      <c r="T23" s="4" t="s">
        <v>46</v>
      </c>
      <c r="U23" s="4" t="s">
        <v>33</v>
      </c>
      <c r="V23" s="4" t="s">
        <v>32</v>
      </c>
      <c r="W23" s="4" t="s">
        <v>30</v>
      </c>
      <c r="X23" s="21">
        <v>0.58958333333333335</v>
      </c>
      <c r="Y23" s="4" t="s">
        <v>389</v>
      </c>
      <c r="Z23" s="4">
        <f t="shared" si="0"/>
        <v>6200</v>
      </c>
    </row>
    <row r="24" spans="1:28" x14ac:dyDescent="0.25">
      <c r="A24" s="4">
        <v>67</v>
      </c>
      <c r="B24" s="7" t="s">
        <v>242</v>
      </c>
      <c r="C24" s="4" t="s">
        <v>27</v>
      </c>
      <c r="D24" s="4" t="s">
        <v>28</v>
      </c>
      <c r="E24" s="8" t="s">
        <v>236</v>
      </c>
      <c r="F24" s="19">
        <v>0.75694444444444453</v>
      </c>
      <c r="G24" s="4">
        <v>1800</v>
      </c>
      <c r="H24" s="4">
        <v>4300</v>
      </c>
      <c r="I24" s="4">
        <v>0</v>
      </c>
      <c r="J24" s="4" t="s">
        <v>30</v>
      </c>
      <c r="K24" s="4" t="s">
        <v>32</v>
      </c>
      <c r="L24" s="4" t="s">
        <v>32</v>
      </c>
      <c r="M24" s="4" t="s">
        <v>111</v>
      </c>
      <c r="N24" s="4" t="s">
        <v>243</v>
      </c>
      <c r="O24" s="4" t="s">
        <v>33</v>
      </c>
      <c r="P24" s="4" t="s">
        <v>45</v>
      </c>
      <c r="Q24" s="4">
        <v>0</v>
      </c>
      <c r="R24" s="4" t="s">
        <v>32</v>
      </c>
      <c r="S24" s="4" t="s">
        <v>32</v>
      </c>
      <c r="T24" s="4" t="s">
        <v>38</v>
      </c>
      <c r="U24" s="4" t="s">
        <v>32</v>
      </c>
      <c r="V24" s="4" t="s">
        <v>39</v>
      </c>
      <c r="W24" s="4" t="s">
        <v>30</v>
      </c>
      <c r="X24" s="21">
        <v>0.75694444444444453</v>
      </c>
      <c r="Y24" s="4" t="s">
        <v>391</v>
      </c>
      <c r="Z24" s="4">
        <f t="shared" si="0"/>
        <v>6100</v>
      </c>
    </row>
    <row r="25" spans="1:28" x14ac:dyDescent="0.25">
      <c r="A25" s="4">
        <v>31</v>
      </c>
      <c r="B25" s="7" t="s">
        <v>161</v>
      </c>
      <c r="C25" s="4" t="s">
        <v>27</v>
      </c>
      <c r="D25" s="4" t="s">
        <v>28</v>
      </c>
      <c r="E25" s="8" t="s">
        <v>153</v>
      </c>
      <c r="F25" s="19">
        <v>0.76527777777777783</v>
      </c>
      <c r="G25" s="4">
        <v>1900</v>
      </c>
      <c r="H25" s="4">
        <v>3800</v>
      </c>
      <c r="I25" s="4">
        <v>0</v>
      </c>
      <c r="J25" s="4" t="s">
        <v>30</v>
      </c>
      <c r="K25" s="4" t="s">
        <v>97</v>
      </c>
      <c r="L25" s="4" t="s">
        <v>30</v>
      </c>
      <c r="M25" s="4" t="s">
        <v>32</v>
      </c>
      <c r="N25" s="4">
        <v>0</v>
      </c>
      <c r="O25" s="4" t="s">
        <v>32</v>
      </c>
      <c r="P25" s="4" t="s">
        <v>45</v>
      </c>
      <c r="Q25" s="4">
        <v>0</v>
      </c>
      <c r="R25" s="4" t="s">
        <v>32</v>
      </c>
      <c r="S25" s="4" t="s">
        <v>32</v>
      </c>
      <c r="T25" s="4" t="s">
        <v>38</v>
      </c>
      <c r="U25" s="4" t="s">
        <v>32</v>
      </c>
      <c r="V25" s="4" t="s">
        <v>57</v>
      </c>
      <c r="W25" s="4" t="s">
        <v>30</v>
      </c>
      <c r="X25" s="21">
        <v>0.76527777777777783</v>
      </c>
      <c r="Y25" s="4" t="s">
        <v>391</v>
      </c>
      <c r="Z25" s="4">
        <f t="shared" si="0"/>
        <v>5700</v>
      </c>
    </row>
    <row r="26" spans="1:28" x14ac:dyDescent="0.25">
      <c r="A26" s="4">
        <v>103</v>
      </c>
      <c r="B26" s="7" t="s">
        <v>195</v>
      </c>
      <c r="C26" s="4" t="s">
        <v>27</v>
      </c>
      <c r="D26" s="4" t="s">
        <v>140</v>
      </c>
      <c r="E26" s="8" t="s">
        <v>189</v>
      </c>
      <c r="F26" s="19">
        <v>0.55694444444444446</v>
      </c>
      <c r="G26" s="4">
        <v>1600</v>
      </c>
      <c r="H26" s="4">
        <v>4000</v>
      </c>
      <c r="I26" s="4" t="s">
        <v>135</v>
      </c>
      <c r="J26" s="4">
        <v>0</v>
      </c>
      <c r="K26" s="4" t="s">
        <v>32</v>
      </c>
      <c r="L26" s="4" t="s">
        <v>32</v>
      </c>
      <c r="M26" s="4" t="s">
        <v>32</v>
      </c>
      <c r="N26" s="4">
        <v>0</v>
      </c>
      <c r="O26" s="4" t="s">
        <v>32</v>
      </c>
      <c r="P26" s="4" t="s">
        <v>45</v>
      </c>
      <c r="Q26" s="4">
        <v>0</v>
      </c>
      <c r="R26" s="4" t="s">
        <v>32</v>
      </c>
      <c r="S26" s="4" t="s">
        <v>32</v>
      </c>
      <c r="T26" s="4" t="s">
        <v>38</v>
      </c>
      <c r="U26" s="4" t="s">
        <v>32</v>
      </c>
      <c r="V26" s="4" t="s">
        <v>39</v>
      </c>
      <c r="W26" s="4" t="s">
        <v>30</v>
      </c>
      <c r="X26" s="21">
        <v>0.55694444444444446</v>
      </c>
      <c r="Y26" s="4" t="s">
        <v>388</v>
      </c>
      <c r="Z26" s="4">
        <f t="shared" si="0"/>
        <v>5600</v>
      </c>
    </row>
    <row r="27" spans="1:28" x14ac:dyDescent="0.25">
      <c r="A27" s="4">
        <v>49</v>
      </c>
      <c r="B27" s="7" t="s">
        <v>237</v>
      </c>
      <c r="C27" s="4" t="s">
        <v>27</v>
      </c>
      <c r="D27" s="4" t="s">
        <v>28</v>
      </c>
      <c r="E27" s="8" t="s">
        <v>236</v>
      </c>
      <c r="F27" s="19">
        <v>0.62013888888888891</v>
      </c>
      <c r="G27" s="4">
        <v>2300</v>
      </c>
      <c r="H27" s="4">
        <v>2800</v>
      </c>
      <c r="I27" s="4">
        <v>0</v>
      </c>
      <c r="J27" s="4" t="s">
        <v>72</v>
      </c>
      <c r="K27" s="4" t="s">
        <v>31</v>
      </c>
      <c r="L27" s="4" t="s">
        <v>72</v>
      </c>
      <c r="M27" s="4" t="s">
        <v>32</v>
      </c>
      <c r="N27" s="4">
        <v>0</v>
      </c>
      <c r="O27" s="4" t="s">
        <v>33</v>
      </c>
      <c r="P27" s="4" t="s">
        <v>45</v>
      </c>
      <c r="Q27" s="4">
        <v>0</v>
      </c>
      <c r="R27" s="4" t="s">
        <v>32</v>
      </c>
      <c r="S27" s="3" t="s">
        <v>32</v>
      </c>
      <c r="T27" s="4" t="s">
        <v>38</v>
      </c>
      <c r="U27" s="4" t="s">
        <v>32</v>
      </c>
      <c r="V27" s="4" t="s">
        <v>57</v>
      </c>
      <c r="W27" s="4" t="s">
        <v>72</v>
      </c>
      <c r="X27" s="21">
        <v>0.62013888888888891</v>
      </c>
      <c r="Y27" s="4" t="s">
        <v>389</v>
      </c>
      <c r="Z27" s="4">
        <f t="shared" si="0"/>
        <v>5100</v>
      </c>
    </row>
    <row r="28" spans="1:28" x14ac:dyDescent="0.25">
      <c r="A28" s="4">
        <v>128</v>
      </c>
      <c r="B28" s="7" t="s">
        <v>106</v>
      </c>
      <c r="C28" s="4" t="s">
        <v>27</v>
      </c>
      <c r="D28" s="4" t="s">
        <v>66</v>
      </c>
      <c r="E28" s="8" t="s">
        <v>90</v>
      </c>
      <c r="F28" s="19">
        <v>0.85069444444444453</v>
      </c>
      <c r="G28" s="4">
        <v>865</v>
      </c>
      <c r="H28" s="4">
        <v>4200</v>
      </c>
      <c r="I28" s="4" t="s">
        <v>107</v>
      </c>
      <c r="J28" s="4">
        <v>0</v>
      </c>
      <c r="K28" s="4" t="s">
        <v>32</v>
      </c>
      <c r="L28" s="4" t="s">
        <v>32</v>
      </c>
      <c r="M28" s="4" t="s">
        <v>32</v>
      </c>
      <c r="N28" s="4">
        <v>0</v>
      </c>
      <c r="O28" s="4" t="s">
        <v>32</v>
      </c>
      <c r="P28" s="4" t="s">
        <v>45</v>
      </c>
      <c r="Q28" s="4">
        <v>0</v>
      </c>
      <c r="R28" s="4" t="s">
        <v>32</v>
      </c>
      <c r="S28" s="4" t="s">
        <v>32</v>
      </c>
      <c r="T28" s="4" t="s">
        <v>50</v>
      </c>
      <c r="U28" s="4" t="s">
        <v>32</v>
      </c>
      <c r="V28" s="4" t="s">
        <v>60</v>
      </c>
      <c r="W28" s="4" t="s">
        <v>260</v>
      </c>
      <c r="X28" s="21">
        <v>0.85069444444444453</v>
      </c>
      <c r="Y28" s="4" t="s">
        <v>391</v>
      </c>
      <c r="Z28" s="4">
        <f t="shared" si="0"/>
        <v>5065</v>
      </c>
    </row>
    <row r="29" spans="1:28" x14ac:dyDescent="0.25">
      <c r="A29" s="4">
        <v>19</v>
      </c>
      <c r="B29" s="7" t="s">
        <v>155</v>
      </c>
      <c r="C29" s="4" t="s">
        <v>27</v>
      </c>
      <c r="D29" s="4" t="s">
        <v>28</v>
      </c>
      <c r="E29" s="8" t="s">
        <v>153</v>
      </c>
      <c r="F29" s="19">
        <v>0.65347222222222223</v>
      </c>
      <c r="G29" s="4">
        <v>1700</v>
      </c>
      <c r="H29" s="4">
        <v>3300</v>
      </c>
      <c r="I29" s="4">
        <v>0</v>
      </c>
      <c r="J29" s="4" t="s">
        <v>30</v>
      </c>
      <c r="K29" s="4" t="s">
        <v>32</v>
      </c>
      <c r="L29" s="4" t="s">
        <v>32</v>
      </c>
      <c r="M29" s="4" t="s">
        <v>111</v>
      </c>
      <c r="N29" s="4" t="s">
        <v>156</v>
      </c>
      <c r="O29" s="4" t="s">
        <v>157</v>
      </c>
      <c r="P29" s="4" t="s">
        <v>45</v>
      </c>
      <c r="Q29" s="4">
        <v>0</v>
      </c>
      <c r="R29" s="4" t="s">
        <v>32</v>
      </c>
      <c r="S29" s="4" t="s">
        <v>32</v>
      </c>
      <c r="T29" s="4" t="s">
        <v>38</v>
      </c>
      <c r="U29" s="4" t="s">
        <v>32</v>
      </c>
      <c r="V29" s="4" t="s">
        <v>39</v>
      </c>
      <c r="W29" s="4" t="s">
        <v>30</v>
      </c>
      <c r="X29" s="21">
        <v>0.65347222222222223</v>
      </c>
      <c r="Y29" s="4" t="s">
        <v>390</v>
      </c>
      <c r="Z29" s="4">
        <f t="shared" si="0"/>
        <v>5000</v>
      </c>
    </row>
    <row r="30" spans="1:28" x14ac:dyDescent="0.25">
      <c r="A30" s="4">
        <v>6</v>
      </c>
      <c r="B30" s="6" t="s">
        <v>26</v>
      </c>
      <c r="C30" s="4" t="s">
        <v>27</v>
      </c>
      <c r="D30" s="4" t="s">
        <v>28</v>
      </c>
      <c r="E30" s="6" t="s">
        <v>29</v>
      </c>
      <c r="F30" s="20">
        <v>0.81874999999999998</v>
      </c>
      <c r="G30" s="6">
        <v>1500</v>
      </c>
      <c r="H30" s="6">
        <v>3400</v>
      </c>
      <c r="I30" s="6">
        <v>0</v>
      </c>
      <c r="J30" s="6" t="s">
        <v>30</v>
      </c>
      <c r="K30" s="6" t="s">
        <v>31</v>
      </c>
      <c r="L30" s="6" t="s">
        <v>30</v>
      </c>
      <c r="M30" s="6" t="s">
        <v>32</v>
      </c>
      <c r="N30" s="6">
        <v>0</v>
      </c>
      <c r="O30" s="6" t="s">
        <v>33</v>
      </c>
      <c r="P30" s="6" t="s">
        <v>34</v>
      </c>
      <c r="Q30" s="6" t="s">
        <v>35</v>
      </c>
      <c r="R30" s="6" t="s">
        <v>36</v>
      </c>
      <c r="S30" s="6" t="s">
        <v>37</v>
      </c>
      <c r="T30" s="6" t="s">
        <v>38</v>
      </c>
      <c r="U30" s="6" t="s">
        <v>32</v>
      </c>
      <c r="V30" s="6" t="s">
        <v>39</v>
      </c>
      <c r="W30" s="4" t="s">
        <v>30</v>
      </c>
      <c r="X30" s="22">
        <v>0.81874999999999998</v>
      </c>
      <c r="Y30" s="4" t="s">
        <v>391</v>
      </c>
      <c r="Z30" s="4">
        <f t="shared" si="0"/>
        <v>4900</v>
      </c>
      <c r="AA30" s="6"/>
      <c r="AB30" s="6"/>
    </row>
    <row r="31" spans="1:28" x14ac:dyDescent="0.25">
      <c r="A31" s="4">
        <v>142</v>
      </c>
      <c r="B31" s="7" t="s">
        <v>312</v>
      </c>
      <c r="C31" s="4" t="s">
        <v>27</v>
      </c>
      <c r="D31" s="4" t="s">
        <v>66</v>
      </c>
      <c r="E31" s="8" t="s">
        <v>306</v>
      </c>
      <c r="F31" s="19">
        <v>0.90972222222222221</v>
      </c>
      <c r="G31" s="4">
        <v>1600</v>
      </c>
      <c r="H31" s="4">
        <v>3300</v>
      </c>
      <c r="I31" s="4" t="s">
        <v>154</v>
      </c>
      <c r="J31" s="4">
        <v>0</v>
      </c>
      <c r="K31" s="4" t="s">
        <v>32</v>
      </c>
      <c r="L31" s="4" t="s">
        <v>32</v>
      </c>
      <c r="M31" s="4" t="s">
        <v>111</v>
      </c>
      <c r="N31" s="4" t="s">
        <v>313</v>
      </c>
      <c r="O31" s="4" t="s">
        <v>32</v>
      </c>
      <c r="P31" s="4" t="s">
        <v>45</v>
      </c>
      <c r="Q31" s="4">
        <v>0</v>
      </c>
      <c r="R31" s="4" t="s">
        <v>32</v>
      </c>
      <c r="S31" s="4" t="s">
        <v>32</v>
      </c>
      <c r="T31" s="4" t="s">
        <v>38</v>
      </c>
      <c r="U31" s="4" t="s">
        <v>32</v>
      </c>
      <c r="V31" s="4" t="s">
        <v>57</v>
      </c>
      <c r="W31" s="4" t="s">
        <v>30</v>
      </c>
      <c r="X31" s="21">
        <v>0.90972222222222221</v>
      </c>
      <c r="Y31" s="4" t="s">
        <v>392</v>
      </c>
      <c r="Z31" s="4">
        <f t="shared" si="0"/>
        <v>4900</v>
      </c>
    </row>
    <row r="32" spans="1:28" x14ac:dyDescent="0.25">
      <c r="A32" s="4">
        <v>162</v>
      </c>
      <c r="B32" s="7" t="s">
        <v>303</v>
      </c>
      <c r="C32" s="4" t="s">
        <v>27</v>
      </c>
      <c r="D32" s="4" t="s">
        <v>71</v>
      </c>
      <c r="E32" s="8" t="s">
        <v>276</v>
      </c>
      <c r="F32" s="19">
        <v>0.53749999999999998</v>
      </c>
      <c r="G32" s="4">
        <v>1200</v>
      </c>
      <c r="H32" s="4">
        <v>3600</v>
      </c>
      <c r="I32" s="4" t="s">
        <v>67</v>
      </c>
      <c r="J32" s="4">
        <v>0</v>
      </c>
      <c r="K32" s="4" t="s">
        <v>32</v>
      </c>
      <c r="L32" s="4" t="s">
        <v>32</v>
      </c>
      <c r="M32" s="4" t="s">
        <v>32</v>
      </c>
      <c r="N32" s="4">
        <v>0</v>
      </c>
      <c r="O32" s="4" t="s">
        <v>32</v>
      </c>
      <c r="P32" s="4" t="s">
        <v>45</v>
      </c>
      <c r="Q32" s="4">
        <v>0</v>
      </c>
      <c r="R32" s="4" t="s">
        <v>32</v>
      </c>
      <c r="S32" s="4" t="s">
        <v>32</v>
      </c>
      <c r="T32" s="4" t="s">
        <v>38</v>
      </c>
      <c r="U32" s="4" t="s">
        <v>32</v>
      </c>
      <c r="V32" s="4" t="s">
        <v>57</v>
      </c>
      <c r="W32" s="4" t="s">
        <v>42</v>
      </c>
      <c r="X32" s="21">
        <v>0.53749999999999998</v>
      </c>
      <c r="Y32" s="4" t="s">
        <v>388</v>
      </c>
      <c r="Z32" s="4">
        <f t="shared" si="0"/>
        <v>4800</v>
      </c>
    </row>
    <row r="33" spans="1:26" x14ac:dyDescent="0.25">
      <c r="A33" s="4">
        <v>163</v>
      </c>
      <c r="B33" s="7" t="s">
        <v>215</v>
      </c>
      <c r="C33" s="4" t="s">
        <v>27</v>
      </c>
      <c r="D33" s="4" t="s">
        <v>71</v>
      </c>
      <c r="E33" s="8" t="s">
        <v>207</v>
      </c>
      <c r="F33" s="19">
        <v>0.83611111111111114</v>
      </c>
      <c r="G33" s="4">
        <v>1600</v>
      </c>
      <c r="H33" s="4">
        <v>3200</v>
      </c>
      <c r="I33" s="4" t="s">
        <v>216</v>
      </c>
      <c r="J33" s="4">
        <v>0</v>
      </c>
      <c r="K33" s="4" t="s">
        <v>32</v>
      </c>
      <c r="L33" s="4" t="s">
        <v>32</v>
      </c>
      <c r="M33" s="4" t="s">
        <v>32</v>
      </c>
      <c r="N33" s="4">
        <v>0</v>
      </c>
      <c r="O33" s="4" t="s">
        <v>32</v>
      </c>
      <c r="P33" s="4" t="s">
        <v>45</v>
      </c>
      <c r="Q33" s="4">
        <v>0</v>
      </c>
      <c r="R33" s="4" t="s">
        <v>32</v>
      </c>
      <c r="S33" s="4" t="s">
        <v>32</v>
      </c>
      <c r="T33" s="4" t="s">
        <v>38</v>
      </c>
      <c r="U33" s="4" t="s">
        <v>32</v>
      </c>
      <c r="V33" s="4" t="s">
        <v>57</v>
      </c>
      <c r="W33" s="4" t="s">
        <v>72</v>
      </c>
      <c r="X33" s="21">
        <v>0.83611111111111114</v>
      </c>
      <c r="Y33" s="4" t="s">
        <v>391</v>
      </c>
      <c r="Z33" s="4">
        <f t="shared" si="0"/>
        <v>4800</v>
      </c>
    </row>
    <row r="34" spans="1:26" x14ac:dyDescent="0.25">
      <c r="A34" s="4">
        <v>41</v>
      </c>
      <c r="B34" s="7" t="s">
        <v>180</v>
      </c>
      <c r="C34" s="4" t="s">
        <v>27</v>
      </c>
      <c r="D34" s="4" t="s">
        <v>28</v>
      </c>
      <c r="E34" s="8" t="s">
        <v>181</v>
      </c>
      <c r="F34" s="19">
        <v>0.61319444444444449</v>
      </c>
      <c r="G34" s="4">
        <v>1600</v>
      </c>
      <c r="H34" s="4">
        <v>3100</v>
      </c>
      <c r="I34" s="4">
        <v>0</v>
      </c>
      <c r="J34" s="4" t="s">
        <v>30</v>
      </c>
      <c r="K34" s="4" t="s">
        <v>97</v>
      </c>
      <c r="L34" s="4" t="s">
        <v>30</v>
      </c>
      <c r="M34" s="4" t="s">
        <v>32</v>
      </c>
      <c r="N34" s="4">
        <v>0</v>
      </c>
      <c r="O34" s="4" t="s">
        <v>33</v>
      </c>
      <c r="P34" s="4" t="s">
        <v>45</v>
      </c>
      <c r="Q34" s="4">
        <v>0</v>
      </c>
      <c r="R34" s="4" t="s">
        <v>32</v>
      </c>
      <c r="S34" s="4" t="s">
        <v>32</v>
      </c>
      <c r="T34" s="4" t="s">
        <v>38</v>
      </c>
      <c r="U34" s="4" t="s">
        <v>32</v>
      </c>
      <c r="V34" s="4" t="s">
        <v>39</v>
      </c>
      <c r="W34" s="4" t="s">
        <v>30</v>
      </c>
      <c r="X34" s="21">
        <v>0.61319444444444449</v>
      </c>
      <c r="Y34" s="4" t="s">
        <v>389</v>
      </c>
      <c r="Z34" s="4">
        <f t="shared" si="0"/>
        <v>4700</v>
      </c>
    </row>
    <row r="35" spans="1:26" x14ac:dyDescent="0.25">
      <c r="A35" s="4">
        <v>27</v>
      </c>
      <c r="B35" s="4" t="s">
        <v>78</v>
      </c>
      <c r="C35" s="4" t="s">
        <v>79</v>
      </c>
      <c r="D35" s="4" t="s">
        <v>28</v>
      </c>
      <c r="E35" s="8" t="s">
        <v>75</v>
      </c>
      <c r="F35" s="19">
        <v>0.44375000000000003</v>
      </c>
      <c r="G35" s="4">
        <v>1700</v>
      </c>
      <c r="H35" s="4">
        <v>2900</v>
      </c>
      <c r="I35" s="4" t="s">
        <v>80</v>
      </c>
      <c r="J35" s="4">
        <v>0</v>
      </c>
      <c r="K35" s="4" t="s">
        <v>32</v>
      </c>
      <c r="L35" s="4" t="s">
        <v>32</v>
      </c>
      <c r="M35" s="4" t="s">
        <v>68</v>
      </c>
      <c r="N35" s="4" t="s">
        <v>81</v>
      </c>
      <c r="O35" s="4" t="s">
        <v>32</v>
      </c>
      <c r="P35" s="4" t="s">
        <v>45</v>
      </c>
      <c r="Q35" s="4">
        <v>0</v>
      </c>
      <c r="R35" s="4" t="s">
        <v>32</v>
      </c>
      <c r="S35" s="4" t="s">
        <v>32</v>
      </c>
      <c r="T35" s="4" t="s">
        <v>38</v>
      </c>
      <c r="U35" s="4" t="s">
        <v>32</v>
      </c>
      <c r="V35" s="4" t="s">
        <v>57</v>
      </c>
      <c r="W35" s="4" t="s">
        <v>37</v>
      </c>
      <c r="X35" s="21">
        <v>0.44375000000000003</v>
      </c>
      <c r="Y35" s="4" t="s">
        <v>388</v>
      </c>
      <c r="Z35" s="4">
        <f t="shared" ref="Z35:Z66" si="1">G35+H35</f>
        <v>4600</v>
      </c>
    </row>
    <row r="36" spans="1:26" x14ac:dyDescent="0.25">
      <c r="A36" s="4">
        <v>75</v>
      </c>
      <c r="B36" s="7" t="s">
        <v>329</v>
      </c>
      <c r="C36" s="4" t="s">
        <v>27</v>
      </c>
      <c r="D36" s="4" t="s">
        <v>28</v>
      </c>
      <c r="E36" s="8" t="s">
        <v>318</v>
      </c>
      <c r="F36" s="19">
        <v>0.43333333333333335</v>
      </c>
      <c r="G36" s="4">
        <v>1300</v>
      </c>
      <c r="H36" s="4">
        <v>3200</v>
      </c>
      <c r="I36" s="4">
        <v>0</v>
      </c>
      <c r="J36" s="4" t="s">
        <v>30</v>
      </c>
      <c r="K36" s="4" t="s">
        <v>49</v>
      </c>
      <c r="L36" s="4" t="s">
        <v>30</v>
      </c>
      <c r="M36" s="4" t="s">
        <v>32</v>
      </c>
      <c r="N36" s="4">
        <v>0</v>
      </c>
      <c r="O36" s="4" t="s">
        <v>323</v>
      </c>
      <c r="P36" s="4" t="s">
        <v>45</v>
      </c>
      <c r="Q36" s="4">
        <v>0</v>
      </c>
      <c r="R36" s="4" t="s">
        <v>32</v>
      </c>
      <c r="S36" s="4" t="s">
        <v>32</v>
      </c>
      <c r="T36" s="4" t="s">
        <v>38</v>
      </c>
      <c r="U36" s="4" t="s">
        <v>32</v>
      </c>
      <c r="V36" s="4" t="s">
        <v>57</v>
      </c>
      <c r="W36" s="4" t="s">
        <v>30</v>
      </c>
      <c r="X36" s="21">
        <v>0.43333333333333335</v>
      </c>
      <c r="Y36" s="4" t="s">
        <v>388</v>
      </c>
      <c r="Z36" s="4">
        <f t="shared" si="1"/>
        <v>4500</v>
      </c>
    </row>
    <row r="37" spans="1:26" x14ac:dyDescent="0.25">
      <c r="A37" s="4">
        <v>22</v>
      </c>
      <c r="B37" s="7" t="s">
        <v>158</v>
      </c>
      <c r="C37" s="4" t="s">
        <v>27</v>
      </c>
      <c r="D37" s="4" t="s">
        <v>28</v>
      </c>
      <c r="E37" s="8" t="s">
        <v>153</v>
      </c>
      <c r="F37" s="19">
        <v>0.59097222222222223</v>
      </c>
      <c r="G37" s="4">
        <v>1300</v>
      </c>
      <c r="H37" s="4">
        <v>3200</v>
      </c>
      <c r="I37" s="4" t="s">
        <v>96</v>
      </c>
      <c r="J37" s="4">
        <v>0</v>
      </c>
      <c r="K37" s="4" t="s">
        <v>32</v>
      </c>
      <c r="L37" s="4" t="s">
        <v>32</v>
      </c>
      <c r="M37" s="4" t="s">
        <v>111</v>
      </c>
      <c r="N37" s="4" t="s">
        <v>159</v>
      </c>
      <c r="O37" s="4" t="s">
        <v>33</v>
      </c>
      <c r="P37" s="4" t="s">
        <v>45</v>
      </c>
      <c r="Q37" s="4">
        <v>0</v>
      </c>
      <c r="R37" s="4" t="s">
        <v>32</v>
      </c>
      <c r="S37" s="4" t="s">
        <v>32</v>
      </c>
      <c r="T37" s="4" t="s">
        <v>50</v>
      </c>
      <c r="U37" s="4" t="s">
        <v>32</v>
      </c>
      <c r="V37" s="4" t="s">
        <v>39</v>
      </c>
      <c r="W37" s="4" t="s">
        <v>42</v>
      </c>
      <c r="X37" s="21">
        <v>0.59097222222222223</v>
      </c>
      <c r="Y37" s="4" t="s">
        <v>389</v>
      </c>
      <c r="Z37" s="4">
        <f t="shared" si="1"/>
        <v>4500</v>
      </c>
    </row>
    <row r="38" spans="1:26" x14ac:dyDescent="0.25">
      <c r="A38" s="4">
        <v>20</v>
      </c>
      <c r="B38" s="7" t="s">
        <v>280</v>
      </c>
      <c r="C38" s="4" t="s">
        <v>27</v>
      </c>
      <c r="D38" s="4" t="s">
        <v>28</v>
      </c>
      <c r="E38" s="8" t="s">
        <v>276</v>
      </c>
      <c r="F38" s="19">
        <v>0.85069444444444453</v>
      </c>
      <c r="G38" s="4">
        <v>1500</v>
      </c>
      <c r="H38" s="4">
        <v>2600</v>
      </c>
      <c r="I38" s="4" t="s">
        <v>210</v>
      </c>
      <c r="J38" s="4">
        <v>0</v>
      </c>
      <c r="K38" s="4" t="s">
        <v>32</v>
      </c>
      <c r="L38" s="4" t="s">
        <v>32</v>
      </c>
      <c r="M38" s="4" t="s">
        <v>111</v>
      </c>
      <c r="N38" s="4" t="s">
        <v>117</v>
      </c>
      <c r="O38" s="4" t="s">
        <v>32</v>
      </c>
      <c r="P38" s="4" t="s">
        <v>45</v>
      </c>
      <c r="Q38" s="4">
        <v>0</v>
      </c>
      <c r="R38" s="4" t="s">
        <v>32</v>
      </c>
      <c r="S38" s="4" t="s">
        <v>32</v>
      </c>
      <c r="T38" s="4" t="s">
        <v>38</v>
      </c>
      <c r="U38" s="4" t="s">
        <v>32</v>
      </c>
      <c r="V38" s="4" t="s">
        <v>57</v>
      </c>
      <c r="W38" s="4" t="s">
        <v>53</v>
      </c>
      <c r="X38" s="21">
        <v>0.85069444444444453</v>
      </c>
      <c r="Y38" s="4" t="s">
        <v>391</v>
      </c>
      <c r="Z38" s="4">
        <f t="shared" si="1"/>
        <v>4100</v>
      </c>
    </row>
    <row r="39" spans="1:26" x14ac:dyDescent="0.25">
      <c r="A39" s="4">
        <v>90</v>
      </c>
      <c r="B39" s="7" t="s">
        <v>305</v>
      </c>
      <c r="C39" s="4" t="s">
        <v>27</v>
      </c>
      <c r="D39" s="4" t="s">
        <v>28</v>
      </c>
      <c r="E39" s="8" t="s">
        <v>306</v>
      </c>
      <c r="F39" s="19" t="s">
        <v>307</v>
      </c>
      <c r="G39" s="4">
        <v>1400</v>
      </c>
      <c r="H39" s="4">
        <v>2700</v>
      </c>
      <c r="I39" s="4">
        <v>0</v>
      </c>
      <c r="J39" s="4" t="s">
        <v>37</v>
      </c>
      <c r="K39" s="4" t="s">
        <v>97</v>
      </c>
      <c r="L39" s="4" t="s">
        <v>30</v>
      </c>
      <c r="M39" s="4" t="s">
        <v>32</v>
      </c>
      <c r="N39" s="4">
        <v>0</v>
      </c>
      <c r="O39" s="4" t="s">
        <v>32</v>
      </c>
      <c r="P39" s="4" t="s">
        <v>45</v>
      </c>
      <c r="Q39" s="4">
        <v>0</v>
      </c>
      <c r="R39" s="4" t="s">
        <v>32</v>
      </c>
      <c r="S39" s="4" t="s">
        <v>32</v>
      </c>
      <c r="T39" s="4" t="s">
        <v>38</v>
      </c>
      <c r="U39" s="4" t="s">
        <v>32</v>
      </c>
      <c r="V39" s="4" t="s">
        <v>57</v>
      </c>
      <c r="W39" s="4" t="s">
        <v>37</v>
      </c>
      <c r="X39" s="21" t="s">
        <v>307</v>
      </c>
      <c r="Y39" s="4" t="s">
        <v>388</v>
      </c>
      <c r="Z39" s="4">
        <f t="shared" si="1"/>
        <v>4100</v>
      </c>
    </row>
    <row r="40" spans="1:26" x14ac:dyDescent="0.25">
      <c r="A40" s="4">
        <v>119</v>
      </c>
      <c r="B40" s="7" t="s">
        <v>257</v>
      </c>
      <c r="C40" s="4" t="s">
        <v>27</v>
      </c>
      <c r="D40" s="4" t="s">
        <v>66</v>
      </c>
      <c r="E40" s="8" t="s">
        <v>236</v>
      </c>
      <c r="F40" s="19">
        <v>0.83611111111111114</v>
      </c>
      <c r="G40" s="4">
        <v>1600</v>
      </c>
      <c r="H40" s="4">
        <v>1900</v>
      </c>
      <c r="I40" s="4" t="s">
        <v>80</v>
      </c>
      <c r="J40" s="4">
        <v>0</v>
      </c>
      <c r="K40" s="4" t="s">
        <v>32</v>
      </c>
      <c r="L40" s="4" t="s">
        <v>32</v>
      </c>
      <c r="M40" s="4" t="s">
        <v>111</v>
      </c>
      <c r="N40" s="4" t="s">
        <v>117</v>
      </c>
      <c r="O40" s="4" t="s">
        <v>32</v>
      </c>
      <c r="P40" s="4" t="s">
        <v>34</v>
      </c>
      <c r="Q40" s="4" t="s">
        <v>258</v>
      </c>
      <c r="R40" s="4" t="s">
        <v>32</v>
      </c>
      <c r="S40" s="4" t="s">
        <v>32</v>
      </c>
      <c r="T40" s="4" t="s">
        <v>38</v>
      </c>
      <c r="U40" s="4" t="s">
        <v>32</v>
      </c>
      <c r="V40" s="4" t="s">
        <v>57</v>
      </c>
      <c r="W40" s="4" t="s">
        <v>37</v>
      </c>
      <c r="X40" s="21">
        <v>0.83611111111111114</v>
      </c>
      <c r="Y40" s="4" t="s">
        <v>391</v>
      </c>
      <c r="Z40" s="4">
        <f t="shared" si="1"/>
        <v>3500</v>
      </c>
    </row>
    <row r="41" spans="1:26" x14ac:dyDescent="0.25">
      <c r="A41" s="4">
        <v>56</v>
      </c>
      <c r="B41" s="7" t="s">
        <v>284</v>
      </c>
      <c r="C41" s="4" t="s">
        <v>27</v>
      </c>
      <c r="D41" s="4" t="s">
        <v>28</v>
      </c>
      <c r="E41" s="8" t="s">
        <v>276</v>
      </c>
      <c r="F41" s="19">
        <v>0.4458333333333333</v>
      </c>
      <c r="G41" s="4">
        <v>1200</v>
      </c>
      <c r="H41" s="4">
        <v>2000</v>
      </c>
      <c r="I41" s="4">
        <v>0</v>
      </c>
      <c r="J41" s="4" t="s">
        <v>72</v>
      </c>
      <c r="K41" s="4" t="s">
        <v>31</v>
      </c>
      <c r="L41" s="4" t="s">
        <v>72</v>
      </c>
      <c r="M41" s="4" t="s">
        <v>32</v>
      </c>
      <c r="N41" s="4">
        <v>0</v>
      </c>
      <c r="O41" s="4" t="s">
        <v>33</v>
      </c>
      <c r="P41" s="4" t="s">
        <v>45</v>
      </c>
      <c r="Q41" s="4">
        <v>0</v>
      </c>
      <c r="R41" s="4" t="s">
        <v>32</v>
      </c>
      <c r="S41" s="4" t="s">
        <v>32</v>
      </c>
      <c r="T41" s="4" t="s">
        <v>50</v>
      </c>
      <c r="U41" s="4" t="s">
        <v>32</v>
      </c>
      <c r="V41" s="4" t="s">
        <v>57</v>
      </c>
      <c r="W41" s="4" t="s">
        <v>72</v>
      </c>
      <c r="X41" s="21">
        <v>0.4458333333333333</v>
      </c>
      <c r="Y41" s="4" t="s">
        <v>388</v>
      </c>
      <c r="Z41" s="4">
        <f t="shared" si="1"/>
        <v>3200</v>
      </c>
    </row>
    <row r="42" spans="1:26" x14ac:dyDescent="0.25">
      <c r="A42" s="4">
        <v>101</v>
      </c>
      <c r="B42" s="7" t="s">
        <v>191</v>
      </c>
      <c r="C42" s="4" t="s">
        <v>27</v>
      </c>
      <c r="D42" s="4" t="s">
        <v>140</v>
      </c>
      <c r="E42" s="8" t="s">
        <v>189</v>
      </c>
      <c r="F42" s="19">
        <v>0.78472222222222221</v>
      </c>
      <c r="G42" s="4">
        <v>698</v>
      </c>
      <c r="H42" s="4">
        <v>2100</v>
      </c>
      <c r="I42" s="4" t="s">
        <v>192</v>
      </c>
      <c r="J42" s="4">
        <v>0</v>
      </c>
      <c r="K42" s="4" t="s">
        <v>31</v>
      </c>
      <c r="L42" s="4" t="s">
        <v>37</v>
      </c>
      <c r="M42" s="4" t="s">
        <v>32</v>
      </c>
      <c r="N42" s="4">
        <v>0</v>
      </c>
      <c r="O42" s="4" t="s">
        <v>32</v>
      </c>
      <c r="P42" s="4" t="s">
        <v>45</v>
      </c>
      <c r="Q42" s="4">
        <v>0</v>
      </c>
      <c r="R42" s="4" t="s">
        <v>32</v>
      </c>
      <c r="S42" s="4" t="s">
        <v>32</v>
      </c>
      <c r="T42" s="4" t="s">
        <v>46</v>
      </c>
      <c r="U42" s="4" t="s">
        <v>32</v>
      </c>
      <c r="V42" s="4" t="s">
        <v>85</v>
      </c>
      <c r="W42" s="4" t="s">
        <v>37</v>
      </c>
      <c r="X42" s="21">
        <v>0.78472222222222221</v>
      </c>
      <c r="Y42" s="4" t="s">
        <v>391</v>
      </c>
      <c r="Z42" s="4">
        <f t="shared" si="1"/>
        <v>2798</v>
      </c>
    </row>
    <row r="43" spans="1:26" x14ac:dyDescent="0.25">
      <c r="A43" s="4">
        <v>136</v>
      </c>
      <c r="B43" s="7" t="s">
        <v>142</v>
      </c>
      <c r="C43" s="4" t="s">
        <v>79</v>
      </c>
      <c r="D43" s="4" t="s">
        <v>66</v>
      </c>
      <c r="E43" s="8" t="s">
        <v>134</v>
      </c>
      <c r="F43" s="19">
        <v>0.61458333333333337</v>
      </c>
      <c r="G43" s="4">
        <v>755</v>
      </c>
      <c r="H43" s="4">
        <v>2000</v>
      </c>
      <c r="I43" s="4" t="s">
        <v>96</v>
      </c>
      <c r="J43" s="4">
        <v>0</v>
      </c>
      <c r="K43" s="4" t="s">
        <v>32</v>
      </c>
      <c r="L43" s="4" t="s">
        <v>32</v>
      </c>
      <c r="M43" s="4" t="s">
        <v>68</v>
      </c>
      <c r="N43" s="4">
        <v>0</v>
      </c>
      <c r="O43" s="4" t="s">
        <v>32</v>
      </c>
      <c r="P43" s="4" t="s">
        <v>45</v>
      </c>
      <c r="Q43" s="4">
        <v>0</v>
      </c>
      <c r="R43" s="4" t="s">
        <v>32</v>
      </c>
      <c r="S43" s="4" t="s">
        <v>32</v>
      </c>
      <c r="T43" s="4" t="s">
        <v>38</v>
      </c>
      <c r="U43" s="4" t="s">
        <v>32</v>
      </c>
      <c r="V43" s="4" t="s">
        <v>57</v>
      </c>
      <c r="W43" s="4" t="s">
        <v>42</v>
      </c>
      <c r="X43" s="21">
        <v>0.61458333333333337</v>
      </c>
      <c r="Y43" s="4" t="s">
        <v>389</v>
      </c>
      <c r="Z43" s="4">
        <f t="shared" si="1"/>
        <v>2755</v>
      </c>
    </row>
    <row r="44" spans="1:26" x14ac:dyDescent="0.25">
      <c r="A44" s="4">
        <v>34</v>
      </c>
      <c r="B44" s="7" t="s">
        <v>95</v>
      </c>
      <c r="C44" s="4" t="s">
        <v>27</v>
      </c>
      <c r="D44" s="4" t="s">
        <v>28</v>
      </c>
      <c r="E44" s="8" t="s">
        <v>90</v>
      </c>
      <c r="F44" s="19">
        <v>0.59236111111111112</v>
      </c>
      <c r="G44" s="4">
        <v>875</v>
      </c>
      <c r="H44" s="4">
        <v>1800</v>
      </c>
      <c r="I44" s="4" t="s">
        <v>96</v>
      </c>
      <c r="J44" s="4">
        <v>0</v>
      </c>
      <c r="K44" s="4" t="s">
        <v>97</v>
      </c>
      <c r="L44" s="4" t="s">
        <v>42</v>
      </c>
      <c r="M44" s="4" t="s">
        <v>32</v>
      </c>
      <c r="N44" s="4">
        <v>0</v>
      </c>
      <c r="O44" s="4" t="s">
        <v>33</v>
      </c>
      <c r="P44" s="4" t="s">
        <v>45</v>
      </c>
      <c r="Q44" s="4">
        <v>0</v>
      </c>
      <c r="R44" s="4" t="s">
        <v>32</v>
      </c>
      <c r="S44" s="4" t="s">
        <v>32</v>
      </c>
      <c r="T44" s="4" t="s">
        <v>50</v>
      </c>
      <c r="U44" s="4" t="s">
        <v>32</v>
      </c>
      <c r="V44" s="4" t="s">
        <v>60</v>
      </c>
      <c r="W44" s="4" t="s">
        <v>42</v>
      </c>
      <c r="X44" s="21">
        <v>0.59236111111111112</v>
      </c>
      <c r="Y44" s="4" t="s">
        <v>389</v>
      </c>
      <c r="Z44" s="4">
        <f t="shared" si="1"/>
        <v>2675</v>
      </c>
    </row>
    <row r="45" spans="1:26" x14ac:dyDescent="0.25">
      <c r="A45" s="4">
        <v>32</v>
      </c>
      <c r="B45" s="7" t="s">
        <v>281</v>
      </c>
      <c r="C45" s="4" t="s">
        <v>27</v>
      </c>
      <c r="D45" s="4" t="s">
        <v>28</v>
      </c>
      <c r="E45" s="8" t="s">
        <v>276</v>
      </c>
      <c r="F45" s="19">
        <v>0.64166666666666672</v>
      </c>
      <c r="G45" s="4">
        <v>568</v>
      </c>
      <c r="H45" s="4">
        <v>2100</v>
      </c>
      <c r="I45" s="4" t="s">
        <v>210</v>
      </c>
      <c r="J45" s="4">
        <v>0</v>
      </c>
      <c r="K45" s="4" t="s">
        <v>32</v>
      </c>
      <c r="L45" s="4" t="s">
        <v>32</v>
      </c>
      <c r="M45" s="4" t="s">
        <v>32</v>
      </c>
      <c r="N45" s="4">
        <v>0</v>
      </c>
      <c r="O45" s="4" t="s">
        <v>32</v>
      </c>
      <c r="P45" s="4" t="s">
        <v>45</v>
      </c>
      <c r="Q45" s="4">
        <v>0</v>
      </c>
      <c r="R45" s="4" t="s">
        <v>32</v>
      </c>
      <c r="S45" s="4" t="s">
        <v>32</v>
      </c>
      <c r="T45" s="4" t="s">
        <v>38</v>
      </c>
      <c r="U45" s="4" t="s">
        <v>282</v>
      </c>
      <c r="V45" s="4" t="s">
        <v>32</v>
      </c>
      <c r="W45" s="4" t="s">
        <v>53</v>
      </c>
      <c r="X45" s="21">
        <v>0.64166666666666672</v>
      </c>
      <c r="Y45" s="4" t="s">
        <v>389</v>
      </c>
      <c r="Z45" s="4">
        <f t="shared" si="1"/>
        <v>2668</v>
      </c>
    </row>
    <row r="46" spans="1:26" x14ac:dyDescent="0.25">
      <c r="A46" s="4">
        <v>84</v>
      </c>
      <c r="B46" s="7" t="s">
        <v>332</v>
      </c>
      <c r="C46" s="4" t="s">
        <v>27</v>
      </c>
      <c r="D46" s="4" t="s">
        <v>28</v>
      </c>
      <c r="E46" s="8" t="s">
        <v>318</v>
      </c>
      <c r="F46" s="19">
        <v>0.81527777777777777</v>
      </c>
      <c r="G46" s="4">
        <v>746</v>
      </c>
      <c r="H46" s="4">
        <v>1600</v>
      </c>
      <c r="I46" s="4">
        <v>0</v>
      </c>
      <c r="J46" s="4" t="s">
        <v>30</v>
      </c>
      <c r="K46" s="4" t="s">
        <v>31</v>
      </c>
      <c r="L46" s="4" t="s">
        <v>30</v>
      </c>
      <c r="M46" s="4" t="s">
        <v>32</v>
      </c>
      <c r="N46" s="4">
        <v>0</v>
      </c>
      <c r="O46" s="4" t="s">
        <v>33</v>
      </c>
      <c r="P46" s="4" t="s">
        <v>34</v>
      </c>
      <c r="Q46" s="4" t="s">
        <v>333</v>
      </c>
      <c r="R46" s="4" t="s">
        <v>32</v>
      </c>
      <c r="S46" s="4" t="s">
        <v>32</v>
      </c>
      <c r="T46" s="4" t="s">
        <v>38</v>
      </c>
      <c r="U46" s="4" t="s">
        <v>32</v>
      </c>
      <c r="V46" s="4" t="s">
        <v>57</v>
      </c>
      <c r="W46" s="4" t="s">
        <v>30</v>
      </c>
      <c r="X46" s="21">
        <v>0.81527777777777777</v>
      </c>
      <c r="Y46" s="4" t="s">
        <v>391</v>
      </c>
      <c r="Z46" s="4">
        <f t="shared" si="1"/>
        <v>2346</v>
      </c>
    </row>
    <row r="47" spans="1:26" x14ac:dyDescent="0.25">
      <c r="A47" s="4">
        <v>57</v>
      </c>
      <c r="B47" s="7" t="s">
        <v>188</v>
      </c>
      <c r="C47" s="4" t="s">
        <v>27</v>
      </c>
      <c r="D47" s="4" t="s">
        <v>28</v>
      </c>
      <c r="E47" s="8" t="s">
        <v>189</v>
      </c>
      <c r="F47" s="19">
        <v>0.57222222222222219</v>
      </c>
      <c r="G47" s="4">
        <v>785</v>
      </c>
      <c r="H47" s="4">
        <v>1400</v>
      </c>
      <c r="I47" s="4">
        <v>0</v>
      </c>
      <c r="J47" s="4" t="s">
        <v>30</v>
      </c>
      <c r="K47" s="4" t="s">
        <v>31</v>
      </c>
      <c r="L47" s="4" t="s">
        <v>30</v>
      </c>
      <c r="M47" s="4" t="s">
        <v>32</v>
      </c>
      <c r="N47" s="4">
        <v>0</v>
      </c>
      <c r="O47" s="4" t="s">
        <v>32</v>
      </c>
      <c r="P47" s="4" t="s">
        <v>45</v>
      </c>
      <c r="Q47" s="4">
        <v>0</v>
      </c>
      <c r="R47" s="4" t="s">
        <v>32</v>
      </c>
      <c r="S47" s="4" t="s">
        <v>32</v>
      </c>
      <c r="T47" s="4" t="s">
        <v>38</v>
      </c>
      <c r="U47" s="4" t="s">
        <v>32</v>
      </c>
      <c r="V47" s="4" t="s">
        <v>57</v>
      </c>
      <c r="W47" s="4" t="s">
        <v>30</v>
      </c>
      <c r="X47" s="21">
        <v>0.57222222222222219</v>
      </c>
      <c r="Y47" s="4" t="s">
        <v>389</v>
      </c>
      <c r="Z47" s="4">
        <f t="shared" si="1"/>
        <v>2185</v>
      </c>
    </row>
    <row r="48" spans="1:26" x14ac:dyDescent="0.25">
      <c r="A48" s="4">
        <v>10</v>
      </c>
      <c r="B48" s="7" t="s">
        <v>196</v>
      </c>
      <c r="C48" s="4" t="s">
        <v>79</v>
      </c>
      <c r="D48" s="4" t="s">
        <v>28</v>
      </c>
      <c r="E48" s="8" t="s">
        <v>197</v>
      </c>
      <c r="F48" s="19">
        <v>0.79027777777777775</v>
      </c>
      <c r="G48" s="4">
        <v>651</v>
      </c>
      <c r="H48" s="4">
        <v>1500</v>
      </c>
      <c r="I48" s="4" t="s">
        <v>67</v>
      </c>
      <c r="J48" s="4">
        <v>0</v>
      </c>
      <c r="K48" s="4" t="s">
        <v>32</v>
      </c>
      <c r="L48" s="4" t="s">
        <v>32</v>
      </c>
      <c r="M48" s="4" t="s">
        <v>68</v>
      </c>
      <c r="N48" s="4" t="s">
        <v>198</v>
      </c>
      <c r="O48" s="4" t="s">
        <v>32</v>
      </c>
      <c r="P48" s="4" t="s">
        <v>45</v>
      </c>
      <c r="Q48" s="4">
        <v>0</v>
      </c>
      <c r="R48" s="4" t="s">
        <v>32</v>
      </c>
      <c r="S48" s="4" t="s">
        <v>32</v>
      </c>
      <c r="T48" s="4" t="s">
        <v>38</v>
      </c>
      <c r="U48" s="4" t="s">
        <v>32</v>
      </c>
      <c r="V48" s="4" t="s">
        <v>39</v>
      </c>
      <c r="W48" s="4" t="s">
        <v>42</v>
      </c>
      <c r="X48" s="21">
        <v>0.79027777777777775</v>
      </c>
      <c r="Y48" s="4" t="s">
        <v>391</v>
      </c>
      <c r="Z48" s="4">
        <f t="shared" si="1"/>
        <v>2151</v>
      </c>
    </row>
    <row r="49" spans="1:26" x14ac:dyDescent="0.25">
      <c r="A49" s="4">
        <v>5</v>
      </c>
      <c r="B49" s="7" t="s">
        <v>152</v>
      </c>
      <c r="C49" s="4" t="s">
        <v>79</v>
      </c>
      <c r="D49" s="4" t="s">
        <v>28</v>
      </c>
      <c r="E49" s="8" t="s">
        <v>153</v>
      </c>
      <c r="F49" s="19">
        <v>0.47013888888888888</v>
      </c>
      <c r="G49" s="4">
        <v>516</v>
      </c>
      <c r="H49" s="4">
        <v>1500</v>
      </c>
      <c r="I49" s="4" t="s">
        <v>154</v>
      </c>
      <c r="J49" s="4">
        <v>0</v>
      </c>
      <c r="K49" s="4" t="s">
        <v>32</v>
      </c>
      <c r="L49" s="4" t="s">
        <v>32</v>
      </c>
      <c r="M49" s="4" t="s">
        <v>32</v>
      </c>
      <c r="N49" s="4">
        <v>0</v>
      </c>
      <c r="O49" s="4" t="s">
        <v>32</v>
      </c>
      <c r="P49" s="4" t="s">
        <v>45</v>
      </c>
      <c r="Q49" s="4">
        <v>0</v>
      </c>
      <c r="R49" s="4" t="s">
        <v>32</v>
      </c>
      <c r="S49" s="4" t="s">
        <v>32</v>
      </c>
      <c r="T49" s="4" t="s">
        <v>50</v>
      </c>
      <c r="U49" s="4" t="s">
        <v>32</v>
      </c>
      <c r="V49" s="4" t="s">
        <v>57</v>
      </c>
      <c r="W49" s="4" t="s">
        <v>30</v>
      </c>
      <c r="X49" s="21">
        <v>0.47013888888888888</v>
      </c>
      <c r="Y49" s="4" t="s">
        <v>388</v>
      </c>
      <c r="Z49" s="4">
        <f t="shared" si="1"/>
        <v>2016</v>
      </c>
    </row>
    <row r="50" spans="1:26" x14ac:dyDescent="0.25">
      <c r="A50" s="4">
        <v>93</v>
      </c>
      <c r="B50" s="4" t="s">
        <v>337</v>
      </c>
      <c r="C50" s="4" t="s">
        <v>27</v>
      </c>
      <c r="D50" s="4" t="s">
        <v>28</v>
      </c>
      <c r="E50" s="8" t="s">
        <v>318</v>
      </c>
      <c r="F50" s="19">
        <v>0.50972222222222219</v>
      </c>
      <c r="G50" s="4">
        <v>708</v>
      </c>
      <c r="H50" s="4">
        <v>1300</v>
      </c>
      <c r="I50" s="4">
        <v>0</v>
      </c>
      <c r="J50" s="4" t="s">
        <v>37</v>
      </c>
      <c r="K50" s="4" t="s">
        <v>31</v>
      </c>
      <c r="L50" s="4" t="s">
        <v>37</v>
      </c>
      <c r="M50" s="4" t="s">
        <v>32</v>
      </c>
      <c r="N50" s="4">
        <v>0</v>
      </c>
      <c r="O50" s="4" t="s">
        <v>33</v>
      </c>
      <c r="P50" s="4" t="s">
        <v>45</v>
      </c>
      <c r="Q50" s="4">
        <v>0</v>
      </c>
      <c r="R50" s="4" t="s">
        <v>32</v>
      </c>
      <c r="S50" s="4" t="s">
        <v>32</v>
      </c>
      <c r="T50" s="4" t="s">
        <v>38</v>
      </c>
      <c r="U50" s="4" t="s">
        <v>32</v>
      </c>
      <c r="V50" s="4" t="s">
        <v>57</v>
      </c>
      <c r="W50" s="4" t="s">
        <v>37</v>
      </c>
      <c r="X50" s="21">
        <v>0.50972222222222219</v>
      </c>
      <c r="Y50" s="4" t="s">
        <v>388</v>
      </c>
      <c r="Z50" s="4">
        <f t="shared" si="1"/>
        <v>2008</v>
      </c>
    </row>
    <row r="51" spans="1:26" x14ac:dyDescent="0.25">
      <c r="A51" s="4">
        <v>122</v>
      </c>
      <c r="B51" s="7" t="s">
        <v>308</v>
      </c>
      <c r="C51" s="4" t="s">
        <v>27</v>
      </c>
      <c r="D51" s="4" t="s">
        <v>66</v>
      </c>
      <c r="E51" s="8" t="s">
        <v>306</v>
      </c>
      <c r="F51" s="19">
        <v>0.90972222222222221</v>
      </c>
      <c r="G51" s="4">
        <v>502</v>
      </c>
      <c r="H51" s="4">
        <v>1400</v>
      </c>
      <c r="I51" s="4" t="s">
        <v>154</v>
      </c>
      <c r="J51" s="4">
        <v>0</v>
      </c>
      <c r="K51" s="4" t="s">
        <v>32</v>
      </c>
      <c r="L51" s="4" t="s">
        <v>32</v>
      </c>
      <c r="M51" s="4" t="s">
        <v>32</v>
      </c>
      <c r="N51" s="4">
        <v>0</v>
      </c>
      <c r="O51" s="4" t="s">
        <v>32</v>
      </c>
      <c r="P51" s="4" t="s">
        <v>45</v>
      </c>
      <c r="Q51" s="4">
        <v>0</v>
      </c>
      <c r="R51" s="4" t="s">
        <v>32</v>
      </c>
      <c r="S51" s="4" t="s">
        <v>32</v>
      </c>
      <c r="T51" s="4" t="s">
        <v>38</v>
      </c>
      <c r="U51" s="4" t="s">
        <v>32</v>
      </c>
      <c r="V51" s="4" t="s">
        <v>39</v>
      </c>
      <c r="W51" s="4" t="s">
        <v>30</v>
      </c>
      <c r="X51" s="21">
        <v>0.90972222222222221</v>
      </c>
      <c r="Y51" s="4" t="s">
        <v>392</v>
      </c>
      <c r="Z51" s="4">
        <f t="shared" si="1"/>
        <v>1902</v>
      </c>
    </row>
    <row r="52" spans="1:26" x14ac:dyDescent="0.25">
      <c r="A52" s="4">
        <v>42</v>
      </c>
      <c r="B52" s="7" t="s">
        <v>283</v>
      </c>
      <c r="C52" s="4" t="s">
        <v>27</v>
      </c>
      <c r="D52" s="4" t="s">
        <v>28</v>
      </c>
      <c r="E52" s="8" t="s">
        <v>276</v>
      </c>
      <c r="F52" s="19">
        <v>0.63888888888888895</v>
      </c>
      <c r="G52" s="4">
        <v>388</v>
      </c>
      <c r="H52" s="4">
        <v>1400</v>
      </c>
      <c r="I52" s="4" t="s">
        <v>210</v>
      </c>
      <c r="J52" s="4">
        <v>0</v>
      </c>
      <c r="K52" s="4" t="s">
        <v>32</v>
      </c>
      <c r="L52" s="4" t="s">
        <v>32</v>
      </c>
      <c r="M52" s="4" t="s">
        <v>32</v>
      </c>
      <c r="N52" s="4">
        <v>0</v>
      </c>
      <c r="O52" s="4" t="s">
        <v>32</v>
      </c>
      <c r="P52" s="4" t="s">
        <v>45</v>
      </c>
      <c r="Q52" s="4">
        <v>0</v>
      </c>
      <c r="R52" s="4" t="s">
        <v>32</v>
      </c>
      <c r="S52" s="4" t="s">
        <v>32</v>
      </c>
      <c r="T52" s="4" t="s">
        <v>38</v>
      </c>
      <c r="U52" s="4" t="s">
        <v>32</v>
      </c>
      <c r="V52" s="4" t="s">
        <v>57</v>
      </c>
      <c r="W52" s="4" t="s">
        <v>53</v>
      </c>
      <c r="X52" s="21">
        <v>0.63888888888888895</v>
      </c>
      <c r="Y52" s="4" t="s">
        <v>389</v>
      </c>
      <c r="Z52" s="4">
        <f t="shared" si="1"/>
        <v>1788</v>
      </c>
    </row>
    <row r="53" spans="1:26" x14ac:dyDescent="0.25">
      <c r="A53" s="4">
        <v>40</v>
      </c>
      <c r="B53" s="7" t="s">
        <v>133</v>
      </c>
      <c r="C53" s="4" t="s">
        <v>27</v>
      </c>
      <c r="D53" s="4" t="s">
        <v>28</v>
      </c>
      <c r="E53" s="8" t="s">
        <v>134</v>
      </c>
      <c r="F53" s="19">
        <v>0.59305555555555556</v>
      </c>
      <c r="G53" s="4">
        <v>410</v>
      </c>
      <c r="H53" s="4">
        <v>988</v>
      </c>
      <c r="I53" s="4" t="s">
        <v>135</v>
      </c>
      <c r="J53" s="4">
        <v>0</v>
      </c>
      <c r="K53" s="4" t="s">
        <v>32</v>
      </c>
      <c r="L53" s="4" t="s">
        <v>32</v>
      </c>
      <c r="M53" s="4" t="s">
        <v>32</v>
      </c>
      <c r="N53" s="4">
        <v>0</v>
      </c>
      <c r="O53" s="4" t="s">
        <v>33</v>
      </c>
      <c r="P53" s="4" t="s">
        <v>45</v>
      </c>
      <c r="Q53" s="4">
        <v>0</v>
      </c>
      <c r="R53" s="4" t="s">
        <v>32</v>
      </c>
      <c r="S53" s="4" t="s">
        <v>32</v>
      </c>
      <c r="T53" s="4" t="s">
        <v>38</v>
      </c>
      <c r="U53" s="4" t="s">
        <v>32</v>
      </c>
      <c r="V53" s="4" t="s">
        <v>39</v>
      </c>
      <c r="W53" s="4" t="s">
        <v>30</v>
      </c>
      <c r="X53" s="21">
        <v>0.59305555555555556</v>
      </c>
      <c r="Y53" s="4" t="s">
        <v>389</v>
      </c>
      <c r="Z53" s="4">
        <f t="shared" si="1"/>
        <v>1398</v>
      </c>
    </row>
    <row r="54" spans="1:26" x14ac:dyDescent="0.25">
      <c r="A54" s="4">
        <v>158</v>
      </c>
      <c r="B54" s="4" t="s">
        <v>370</v>
      </c>
      <c r="C54" s="4" t="s">
        <v>27</v>
      </c>
      <c r="D54" s="4" t="s">
        <v>66</v>
      </c>
      <c r="E54" s="4" t="s">
        <v>318</v>
      </c>
      <c r="F54" s="19">
        <v>0.5805555555555556</v>
      </c>
      <c r="G54" s="4">
        <v>465</v>
      </c>
      <c r="H54" s="4">
        <v>927</v>
      </c>
      <c r="I54" s="4">
        <v>0</v>
      </c>
      <c r="J54" s="4" t="s">
        <v>37</v>
      </c>
      <c r="K54" s="4" t="s">
        <v>31</v>
      </c>
      <c r="L54" s="4" t="s">
        <v>37</v>
      </c>
      <c r="M54" s="4" t="s">
        <v>32</v>
      </c>
      <c r="N54" s="4">
        <v>0</v>
      </c>
      <c r="O54" s="4" t="s">
        <v>33</v>
      </c>
      <c r="P54" s="4" t="s">
        <v>34</v>
      </c>
      <c r="Q54" s="4" t="s">
        <v>371</v>
      </c>
      <c r="R54" s="4" t="s">
        <v>32</v>
      </c>
      <c r="S54" s="4" t="s">
        <v>32</v>
      </c>
      <c r="T54" s="4" t="s">
        <v>50</v>
      </c>
      <c r="U54" s="4" t="s">
        <v>32</v>
      </c>
      <c r="V54" s="4" t="s">
        <v>39</v>
      </c>
      <c r="W54" s="4" t="s">
        <v>37</v>
      </c>
      <c r="X54" s="21">
        <v>0.5805555555555556</v>
      </c>
      <c r="Y54" s="4" t="s">
        <v>389</v>
      </c>
      <c r="Z54" s="4">
        <f t="shared" si="1"/>
        <v>1392</v>
      </c>
    </row>
    <row r="55" spans="1:26" x14ac:dyDescent="0.25">
      <c r="A55" s="4">
        <v>35</v>
      </c>
      <c r="B55" s="7" t="s">
        <v>162</v>
      </c>
      <c r="C55" s="4" t="s">
        <v>27</v>
      </c>
      <c r="D55" s="4" t="s">
        <v>28</v>
      </c>
      <c r="E55" s="8" t="s">
        <v>153</v>
      </c>
      <c r="F55" s="19">
        <v>0.56388888888888888</v>
      </c>
      <c r="G55" s="4">
        <v>481</v>
      </c>
      <c r="H55" s="4">
        <v>902</v>
      </c>
      <c r="I55" s="4" t="s">
        <v>67</v>
      </c>
      <c r="J55" s="4">
        <v>0</v>
      </c>
      <c r="K55" s="4" t="s">
        <v>32</v>
      </c>
      <c r="L55" s="4" t="s">
        <v>32</v>
      </c>
      <c r="M55" s="4" t="s">
        <v>111</v>
      </c>
      <c r="N55" s="4" t="s">
        <v>159</v>
      </c>
      <c r="O55" s="4" t="s">
        <v>32</v>
      </c>
      <c r="P55" s="4" t="s">
        <v>45</v>
      </c>
      <c r="Q55" s="4">
        <v>0</v>
      </c>
      <c r="R55" s="4" t="s">
        <v>32</v>
      </c>
      <c r="S55" s="4" t="s">
        <v>32</v>
      </c>
      <c r="T55" s="4" t="s">
        <v>38</v>
      </c>
      <c r="U55" s="4" t="s">
        <v>32</v>
      </c>
      <c r="V55" s="4" t="s">
        <v>39</v>
      </c>
      <c r="W55" s="4" t="s">
        <v>42</v>
      </c>
      <c r="X55" s="21">
        <v>0.56388888888888888</v>
      </c>
      <c r="Y55" s="4" t="s">
        <v>389</v>
      </c>
      <c r="Z55" s="4">
        <f t="shared" si="1"/>
        <v>1383</v>
      </c>
    </row>
    <row r="56" spans="1:26" x14ac:dyDescent="0.25">
      <c r="A56" s="4">
        <v>23</v>
      </c>
      <c r="B56" s="7" t="s">
        <v>160</v>
      </c>
      <c r="C56" s="4" t="s">
        <v>27</v>
      </c>
      <c r="D56" s="4" t="s">
        <v>28</v>
      </c>
      <c r="E56" s="8" t="s">
        <v>153</v>
      </c>
      <c r="F56" s="19">
        <v>0.69027777777777777</v>
      </c>
      <c r="G56" s="4">
        <v>484</v>
      </c>
      <c r="H56" s="4">
        <v>883</v>
      </c>
      <c r="I56" s="4" t="s">
        <v>67</v>
      </c>
      <c r="J56" s="4">
        <v>0</v>
      </c>
      <c r="K56" s="4" t="s">
        <v>31</v>
      </c>
      <c r="L56" s="4" t="s">
        <v>42</v>
      </c>
      <c r="M56" s="4" t="s">
        <v>32</v>
      </c>
      <c r="N56" s="4">
        <v>0</v>
      </c>
      <c r="O56" s="4" t="s">
        <v>32</v>
      </c>
      <c r="P56" s="4" t="s">
        <v>45</v>
      </c>
      <c r="Q56" s="4">
        <v>0</v>
      </c>
      <c r="R56" s="4" t="s">
        <v>32</v>
      </c>
      <c r="S56" s="4" t="s">
        <v>32</v>
      </c>
      <c r="T56" s="4" t="s">
        <v>38</v>
      </c>
      <c r="U56" s="4" t="s">
        <v>32</v>
      </c>
      <c r="V56" s="4" t="s">
        <v>57</v>
      </c>
      <c r="W56" s="4" t="s">
        <v>42</v>
      </c>
      <c r="X56" s="21">
        <v>0.69027777777777777</v>
      </c>
      <c r="Y56" s="4" t="s">
        <v>390</v>
      </c>
      <c r="Z56" s="4">
        <f t="shared" si="1"/>
        <v>1367</v>
      </c>
    </row>
    <row r="57" spans="1:26" x14ac:dyDescent="0.25">
      <c r="A57" s="4">
        <v>80</v>
      </c>
      <c r="B57" s="7" t="s">
        <v>223</v>
      </c>
      <c r="C57" s="4" t="s">
        <v>27</v>
      </c>
      <c r="D57" s="4" t="s">
        <v>28</v>
      </c>
      <c r="E57" s="8" t="s">
        <v>218</v>
      </c>
      <c r="F57" s="19">
        <v>0.61319444444444449</v>
      </c>
      <c r="G57" s="4">
        <v>365</v>
      </c>
      <c r="H57" s="4">
        <v>1000</v>
      </c>
      <c r="I57" s="4">
        <v>0</v>
      </c>
      <c r="J57" s="4" t="s">
        <v>37</v>
      </c>
      <c r="K57" s="4" t="s">
        <v>31</v>
      </c>
      <c r="L57" s="4" t="s">
        <v>37</v>
      </c>
      <c r="M57" s="4" t="s">
        <v>32</v>
      </c>
      <c r="N57" s="4">
        <v>0</v>
      </c>
      <c r="O57" s="4" t="s">
        <v>33</v>
      </c>
      <c r="P57" s="4" t="s">
        <v>45</v>
      </c>
      <c r="Q57" s="4">
        <v>0</v>
      </c>
      <c r="R57" s="4" t="s">
        <v>32</v>
      </c>
      <c r="S57" s="4" t="s">
        <v>32</v>
      </c>
      <c r="T57" s="4" t="s">
        <v>50</v>
      </c>
      <c r="U57" s="4" t="s">
        <v>32</v>
      </c>
      <c r="V57" s="4" t="s">
        <v>85</v>
      </c>
      <c r="W57" s="4" t="s">
        <v>37</v>
      </c>
      <c r="X57" s="21">
        <v>0.61319444444444449</v>
      </c>
      <c r="Y57" s="4" t="s">
        <v>389</v>
      </c>
      <c r="Z57" s="4">
        <f t="shared" si="1"/>
        <v>1365</v>
      </c>
    </row>
    <row r="58" spans="1:26" x14ac:dyDescent="0.25">
      <c r="A58" s="4">
        <v>92</v>
      </c>
      <c r="B58" s="7" t="s">
        <v>151</v>
      </c>
      <c r="C58" s="4" t="s">
        <v>27</v>
      </c>
      <c r="D58" s="4" t="s">
        <v>28</v>
      </c>
      <c r="E58" s="8" t="s">
        <v>150</v>
      </c>
      <c r="F58" s="19" t="s">
        <v>55</v>
      </c>
      <c r="G58" s="4">
        <v>449</v>
      </c>
      <c r="H58" s="4">
        <v>874</v>
      </c>
      <c r="I58" s="4">
        <v>0</v>
      </c>
      <c r="J58" s="4" t="s">
        <v>42</v>
      </c>
      <c r="K58" s="4" t="s">
        <v>31</v>
      </c>
      <c r="L58" s="4" t="s">
        <v>42</v>
      </c>
      <c r="M58" s="4" t="s">
        <v>32</v>
      </c>
      <c r="N58" s="4">
        <v>0</v>
      </c>
      <c r="O58" s="4" t="s">
        <v>33</v>
      </c>
      <c r="P58" s="4" t="s">
        <v>45</v>
      </c>
      <c r="Q58" s="4">
        <v>0</v>
      </c>
      <c r="R58" s="4" t="s">
        <v>32</v>
      </c>
      <c r="S58" s="4" t="s">
        <v>32</v>
      </c>
      <c r="T58" s="4" t="s">
        <v>38</v>
      </c>
      <c r="U58" s="4" t="s">
        <v>32</v>
      </c>
      <c r="V58" s="4" t="s">
        <v>39</v>
      </c>
      <c r="W58" s="4" t="s">
        <v>42</v>
      </c>
      <c r="X58" s="21" t="s">
        <v>55</v>
      </c>
      <c r="Y58" s="4" t="s">
        <v>388</v>
      </c>
      <c r="Z58" s="4">
        <f t="shared" si="1"/>
        <v>1323</v>
      </c>
    </row>
    <row r="59" spans="1:26" x14ac:dyDescent="0.25">
      <c r="A59" s="4">
        <v>161</v>
      </c>
      <c r="B59" s="7" t="s">
        <v>266</v>
      </c>
      <c r="C59" s="4" t="s">
        <v>27</v>
      </c>
      <c r="D59" s="4" t="s">
        <v>71</v>
      </c>
      <c r="E59" s="8" t="s">
        <v>236</v>
      </c>
      <c r="F59" s="19">
        <v>0.89166666666666661</v>
      </c>
      <c r="G59" s="4">
        <v>384</v>
      </c>
      <c r="H59" s="4">
        <v>927</v>
      </c>
      <c r="I59" s="4" t="s">
        <v>216</v>
      </c>
      <c r="J59" s="4">
        <v>0</v>
      </c>
      <c r="K59" s="4" t="s">
        <v>31</v>
      </c>
      <c r="L59" s="4" t="s">
        <v>72</v>
      </c>
      <c r="M59" s="4" t="s">
        <v>32</v>
      </c>
      <c r="N59" s="4">
        <v>0</v>
      </c>
      <c r="O59" s="4" t="s">
        <v>32</v>
      </c>
      <c r="P59" s="4" t="s">
        <v>45</v>
      </c>
      <c r="Q59" s="4">
        <v>0</v>
      </c>
      <c r="R59" s="4" t="s">
        <v>32</v>
      </c>
      <c r="S59" s="4" t="s">
        <v>32</v>
      </c>
      <c r="T59" s="4" t="s">
        <v>38</v>
      </c>
      <c r="U59" s="4" t="s">
        <v>32</v>
      </c>
      <c r="V59" s="4" t="s">
        <v>57</v>
      </c>
      <c r="W59" s="4" t="s">
        <v>72</v>
      </c>
      <c r="X59" s="21">
        <v>0.89166666666666661</v>
      </c>
      <c r="Y59" s="4" t="s">
        <v>392</v>
      </c>
      <c r="Z59" s="4">
        <f t="shared" si="1"/>
        <v>1311</v>
      </c>
    </row>
    <row r="60" spans="1:26" x14ac:dyDescent="0.25">
      <c r="A60" s="4">
        <v>153</v>
      </c>
      <c r="B60" s="7" t="s">
        <v>143</v>
      </c>
      <c r="C60" s="4" t="s">
        <v>27</v>
      </c>
      <c r="D60" s="4" t="s">
        <v>66</v>
      </c>
      <c r="E60" s="8" t="s">
        <v>134</v>
      </c>
      <c r="F60" s="19">
        <v>0.59583333333333333</v>
      </c>
      <c r="G60" s="4">
        <v>374</v>
      </c>
      <c r="H60" s="4">
        <v>925</v>
      </c>
      <c r="I60" s="4" t="s">
        <v>135</v>
      </c>
      <c r="J60" s="4">
        <v>0</v>
      </c>
      <c r="K60" s="4" t="s">
        <v>32</v>
      </c>
      <c r="L60" s="4" t="s">
        <v>32</v>
      </c>
      <c r="M60" s="4" t="s">
        <v>32</v>
      </c>
      <c r="N60" s="4">
        <v>0</v>
      </c>
      <c r="O60" s="4" t="s">
        <v>32</v>
      </c>
      <c r="P60" s="4" t="s">
        <v>45</v>
      </c>
      <c r="Q60" s="4">
        <v>0</v>
      </c>
      <c r="R60" s="4" t="s">
        <v>32</v>
      </c>
      <c r="S60" s="4" t="s">
        <v>32</v>
      </c>
      <c r="T60" s="4" t="s">
        <v>50</v>
      </c>
      <c r="U60" s="4" t="s">
        <v>32</v>
      </c>
      <c r="V60" s="4" t="s">
        <v>39</v>
      </c>
      <c r="W60" s="4" t="s">
        <v>30</v>
      </c>
      <c r="X60" s="21">
        <v>0.59583333333333333</v>
      </c>
      <c r="Y60" s="4" t="s">
        <v>389</v>
      </c>
      <c r="Z60" s="4">
        <f t="shared" si="1"/>
        <v>1299</v>
      </c>
    </row>
    <row r="61" spans="1:26" x14ac:dyDescent="0.25">
      <c r="A61" s="4">
        <v>170</v>
      </c>
      <c r="B61" s="7" t="s">
        <v>273</v>
      </c>
      <c r="C61" s="4" t="s">
        <v>27</v>
      </c>
      <c r="D61" s="4" t="s">
        <v>71</v>
      </c>
      <c r="E61" s="8" t="s">
        <v>236</v>
      </c>
      <c r="F61" s="19">
        <v>0.63888888888888895</v>
      </c>
      <c r="G61" s="4">
        <v>390</v>
      </c>
      <c r="H61" s="4">
        <v>874</v>
      </c>
      <c r="I61" s="4">
        <v>0</v>
      </c>
      <c r="J61" s="4" t="s">
        <v>30</v>
      </c>
      <c r="K61" s="4" t="s">
        <v>32</v>
      </c>
      <c r="L61" s="4" t="s">
        <v>32</v>
      </c>
      <c r="M61" s="4" t="s">
        <v>32</v>
      </c>
      <c r="N61" s="4">
        <v>0</v>
      </c>
      <c r="O61" s="4" t="s">
        <v>33</v>
      </c>
      <c r="P61" s="4" t="s">
        <v>34</v>
      </c>
      <c r="Q61" s="4" t="s">
        <v>274</v>
      </c>
      <c r="R61" s="4" t="s">
        <v>32</v>
      </c>
      <c r="S61" s="4" t="s">
        <v>32</v>
      </c>
      <c r="T61" s="4" t="s">
        <v>46</v>
      </c>
      <c r="U61" s="4" t="s">
        <v>32</v>
      </c>
      <c r="V61" s="4" t="s">
        <v>57</v>
      </c>
      <c r="W61" s="4" t="s">
        <v>30</v>
      </c>
      <c r="X61" s="21">
        <v>0.63888888888888895</v>
      </c>
      <c r="Y61" s="4" t="s">
        <v>389</v>
      </c>
      <c r="Z61" s="4">
        <f t="shared" si="1"/>
        <v>1264</v>
      </c>
    </row>
    <row r="62" spans="1:26" x14ac:dyDescent="0.25">
      <c r="A62" s="4">
        <v>132</v>
      </c>
      <c r="B62" s="7" t="s">
        <v>262</v>
      </c>
      <c r="C62" s="4" t="s">
        <v>27</v>
      </c>
      <c r="D62" s="4" t="s">
        <v>66</v>
      </c>
      <c r="E62" s="8" t="s">
        <v>236</v>
      </c>
      <c r="F62" s="19">
        <v>0.8534722222222223</v>
      </c>
      <c r="G62" s="4">
        <v>421</v>
      </c>
      <c r="H62" s="4">
        <v>829</v>
      </c>
      <c r="I62" s="4">
        <v>0</v>
      </c>
      <c r="J62" s="4" t="s">
        <v>37</v>
      </c>
      <c r="K62" s="4" t="s">
        <v>31</v>
      </c>
      <c r="L62" s="4" t="s">
        <v>37</v>
      </c>
      <c r="M62" s="4" t="s">
        <v>32</v>
      </c>
      <c r="N62" s="4">
        <v>0</v>
      </c>
      <c r="O62" s="4" t="s">
        <v>33</v>
      </c>
      <c r="P62" s="4" t="s">
        <v>34</v>
      </c>
      <c r="Q62" s="4" t="s">
        <v>263</v>
      </c>
      <c r="R62" s="4" t="s">
        <v>27</v>
      </c>
      <c r="S62" s="4" t="s">
        <v>37</v>
      </c>
      <c r="T62" s="4" t="s">
        <v>38</v>
      </c>
      <c r="U62" s="4" t="s">
        <v>32</v>
      </c>
      <c r="V62" s="4" t="s">
        <v>57</v>
      </c>
      <c r="W62" s="4" t="s">
        <v>37</v>
      </c>
      <c r="X62" s="21">
        <v>0.8534722222222223</v>
      </c>
      <c r="Y62" s="4" t="s">
        <v>391</v>
      </c>
      <c r="Z62" s="4">
        <f t="shared" si="1"/>
        <v>1250</v>
      </c>
    </row>
    <row r="63" spans="1:26" x14ac:dyDescent="0.25">
      <c r="A63" s="4">
        <v>99</v>
      </c>
      <c r="B63" s="7" t="s">
        <v>291</v>
      </c>
      <c r="C63" s="4" t="s">
        <v>27</v>
      </c>
      <c r="D63" s="4" t="s">
        <v>28</v>
      </c>
      <c r="E63" s="8" t="s">
        <v>276</v>
      </c>
      <c r="F63" s="19">
        <v>0.44027777777777777</v>
      </c>
      <c r="G63" s="4">
        <v>380</v>
      </c>
      <c r="H63" s="4">
        <v>697</v>
      </c>
      <c r="I63" s="4">
        <v>0</v>
      </c>
      <c r="J63" s="4" t="s">
        <v>42</v>
      </c>
      <c r="K63" s="4" t="s">
        <v>31</v>
      </c>
      <c r="L63" s="4" t="s">
        <v>42</v>
      </c>
      <c r="M63" s="4" t="s">
        <v>32</v>
      </c>
      <c r="N63" s="4">
        <v>0</v>
      </c>
      <c r="O63" s="4" t="s">
        <v>33</v>
      </c>
      <c r="P63" s="4" t="s">
        <v>34</v>
      </c>
      <c r="Q63" s="4" t="s">
        <v>376</v>
      </c>
      <c r="R63" s="7" t="s">
        <v>36</v>
      </c>
      <c r="S63" s="4" t="s">
        <v>37</v>
      </c>
      <c r="T63" s="4" t="s">
        <v>38</v>
      </c>
      <c r="U63" s="8" t="s">
        <v>32</v>
      </c>
      <c r="V63" s="9" t="s">
        <v>39</v>
      </c>
      <c r="W63" s="4" t="s">
        <v>42</v>
      </c>
      <c r="X63" s="21">
        <v>0.44027777777777777</v>
      </c>
      <c r="Y63" s="4" t="s">
        <v>388</v>
      </c>
      <c r="Z63" s="4">
        <f t="shared" si="1"/>
        <v>1077</v>
      </c>
    </row>
    <row r="64" spans="1:26" x14ac:dyDescent="0.25">
      <c r="A64" s="4">
        <v>118</v>
      </c>
      <c r="B64" s="4" t="s">
        <v>342</v>
      </c>
      <c r="C64" s="4" t="s">
        <v>27</v>
      </c>
      <c r="D64" s="4" t="s">
        <v>169</v>
      </c>
      <c r="E64" s="8" t="s">
        <v>318</v>
      </c>
      <c r="F64" s="19">
        <v>0.51041666666666663</v>
      </c>
      <c r="G64" s="4">
        <v>412</v>
      </c>
      <c r="H64" s="4">
        <v>597</v>
      </c>
      <c r="I64" s="4">
        <v>0</v>
      </c>
      <c r="J64" s="4" t="s">
        <v>37</v>
      </c>
      <c r="K64" s="4" t="s">
        <v>31</v>
      </c>
      <c r="L64" s="4" t="s">
        <v>37</v>
      </c>
      <c r="M64" s="4" t="s">
        <v>32</v>
      </c>
      <c r="N64" s="4">
        <v>0</v>
      </c>
      <c r="O64" s="4" t="s">
        <v>33</v>
      </c>
      <c r="P64" s="4" t="s">
        <v>34</v>
      </c>
      <c r="Q64" s="4" t="s">
        <v>343</v>
      </c>
      <c r="R64" s="4" t="s">
        <v>32</v>
      </c>
      <c r="S64" s="4" t="s">
        <v>32</v>
      </c>
      <c r="T64" s="4" t="s">
        <v>50</v>
      </c>
      <c r="U64" s="4" t="s">
        <v>32</v>
      </c>
      <c r="V64" s="4" t="s">
        <v>85</v>
      </c>
      <c r="W64" s="4" t="s">
        <v>37</v>
      </c>
      <c r="X64" s="21">
        <v>0.51041666666666663</v>
      </c>
      <c r="Y64" s="4" t="s">
        <v>388</v>
      </c>
      <c r="Z64" s="4">
        <f t="shared" si="1"/>
        <v>1009</v>
      </c>
    </row>
    <row r="65" spans="1:26" x14ac:dyDescent="0.25">
      <c r="A65" s="4">
        <v>135</v>
      </c>
      <c r="B65" s="7" t="s">
        <v>310</v>
      </c>
      <c r="C65" s="4" t="s">
        <v>27</v>
      </c>
      <c r="D65" s="4" t="s">
        <v>66</v>
      </c>
      <c r="E65" s="8" t="s">
        <v>306</v>
      </c>
      <c r="F65" s="19">
        <v>0.90972222222222221</v>
      </c>
      <c r="G65" s="4">
        <v>246</v>
      </c>
      <c r="H65" s="4">
        <v>760</v>
      </c>
      <c r="I65" s="4" t="s">
        <v>154</v>
      </c>
      <c r="J65" s="4">
        <v>0</v>
      </c>
      <c r="K65" s="4" t="s">
        <v>32</v>
      </c>
      <c r="L65" s="4" t="s">
        <v>32</v>
      </c>
      <c r="M65" s="4" t="s">
        <v>32</v>
      </c>
      <c r="N65" s="4">
        <v>0</v>
      </c>
      <c r="O65" s="4" t="s">
        <v>32</v>
      </c>
      <c r="P65" s="4" t="s">
        <v>45</v>
      </c>
      <c r="Q65" s="4">
        <v>0</v>
      </c>
      <c r="R65" s="4" t="s">
        <v>32</v>
      </c>
      <c r="S65" s="4" t="s">
        <v>32</v>
      </c>
      <c r="T65" s="4" t="s">
        <v>38</v>
      </c>
      <c r="U65" s="4" t="s">
        <v>32</v>
      </c>
      <c r="V65" s="4" t="s">
        <v>57</v>
      </c>
      <c r="W65" s="4" t="s">
        <v>30</v>
      </c>
      <c r="X65" s="21">
        <v>0.90972222222222221</v>
      </c>
      <c r="Y65" s="4" t="s">
        <v>392</v>
      </c>
      <c r="Z65" s="4">
        <f t="shared" si="1"/>
        <v>1006</v>
      </c>
    </row>
    <row r="66" spans="1:26" x14ac:dyDescent="0.25">
      <c r="A66" s="4">
        <v>102</v>
      </c>
      <c r="B66" s="7" t="s">
        <v>193</v>
      </c>
      <c r="C66" s="4" t="s">
        <v>27</v>
      </c>
      <c r="D66" s="4" t="s">
        <v>140</v>
      </c>
      <c r="E66" s="8" t="s">
        <v>189</v>
      </c>
      <c r="F66" s="19">
        <v>0.75138888888888899</v>
      </c>
      <c r="G66" s="4">
        <v>330</v>
      </c>
      <c r="H66" s="4">
        <v>653</v>
      </c>
      <c r="I66" s="4">
        <v>0</v>
      </c>
      <c r="J66" s="4" t="s">
        <v>37</v>
      </c>
      <c r="K66" s="4" t="s">
        <v>31</v>
      </c>
      <c r="L66" s="4" t="s">
        <v>37</v>
      </c>
      <c r="M66" s="4" t="s">
        <v>32</v>
      </c>
      <c r="N66" s="4">
        <v>0</v>
      </c>
      <c r="O66" s="4" t="s">
        <v>33</v>
      </c>
      <c r="P66" s="4" t="s">
        <v>34</v>
      </c>
      <c r="Q66" s="4" t="s">
        <v>194</v>
      </c>
      <c r="R66" s="4" t="s">
        <v>32</v>
      </c>
      <c r="S66" s="4" t="s">
        <v>32</v>
      </c>
      <c r="T66" s="4" t="s">
        <v>46</v>
      </c>
      <c r="U66" s="4" t="s">
        <v>32</v>
      </c>
      <c r="V66" s="4" t="s">
        <v>85</v>
      </c>
      <c r="W66" s="4" t="s">
        <v>37</v>
      </c>
      <c r="X66" s="21">
        <v>0.75138888888888899</v>
      </c>
      <c r="Y66" s="4" t="s">
        <v>391</v>
      </c>
      <c r="Z66" s="4">
        <f t="shared" si="1"/>
        <v>983</v>
      </c>
    </row>
    <row r="67" spans="1:26" ht="135" x14ac:dyDescent="0.25">
      <c r="A67" s="4">
        <v>63</v>
      </c>
      <c r="B67" s="7" t="s">
        <v>239</v>
      </c>
      <c r="C67" s="4" t="s">
        <v>27</v>
      </c>
      <c r="D67" s="4" t="s">
        <v>28</v>
      </c>
      <c r="E67" s="8" t="s">
        <v>236</v>
      </c>
      <c r="F67" s="19">
        <v>0.63750000000000007</v>
      </c>
      <c r="G67" s="4">
        <v>344</v>
      </c>
      <c r="H67" s="4">
        <v>628</v>
      </c>
      <c r="I67" s="4">
        <v>0</v>
      </c>
      <c r="J67" s="4" t="s">
        <v>30</v>
      </c>
      <c r="K67" s="4" t="s">
        <v>49</v>
      </c>
      <c r="L67" s="4" t="s">
        <v>30</v>
      </c>
      <c r="M67" s="4" t="s">
        <v>32</v>
      </c>
      <c r="N67" s="4">
        <v>0</v>
      </c>
      <c r="O67" s="4" t="s">
        <v>33</v>
      </c>
      <c r="P67" s="4" t="s">
        <v>34</v>
      </c>
      <c r="Q67" s="11" t="s">
        <v>240</v>
      </c>
      <c r="R67" s="4" t="s">
        <v>27</v>
      </c>
      <c r="S67" s="4" t="s">
        <v>30</v>
      </c>
      <c r="T67" s="4" t="s">
        <v>50</v>
      </c>
      <c r="U67" s="4" t="s">
        <v>32</v>
      </c>
      <c r="V67" s="4" t="s">
        <v>47</v>
      </c>
      <c r="W67" s="4" t="s">
        <v>30</v>
      </c>
      <c r="X67" s="21">
        <v>0.63750000000000007</v>
      </c>
      <c r="Y67" s="4" t="s">
        <v>389</v>
      </c>
      <c r="Z67" s="4">
        <f t="shared" ref="Z67:Z98" si="2">G67+H67</f>
        <v>972</v>
      </c>
    </row>
    <row r="68" spans="1:26" ht="16.5" x14ac:dyDescent="0.3">
      <c r="A68" s="4">
        <v>143</v>
      </c>
      <c r="B68" s="7" t="s">
        <v>314</v>
      </c>
      <c r="C68" s="4" t="s">
        <v>27</v>
      </c>
      <c r="D68" s="4" t="s">
        <v>66</v>
      </c>
      <c r="E68" s="8" t="s">
        <v>306</v>
      </c>
      <c r="F68" s="19">
        <v>0.51944444444444449</v>
      </c>
      <c r="G68" s="4">
        <v>237</v>
      </c>
      <c r="H68" s="4">
        <v>670</v>
      </c>
      <c r="I68" s="4" t="s">
        <v>210</v>
      </c>
      <c r="J68" s="4">
        <v>0</v>
      </c>
      <c r="K68" s="4" t="s">
        <v>32</v>
      </c>
      <c r="L68" s="4" t="s">
        <v>32</v>
      </c>
      <c r="M68" s="4" t="s">
        <v>32</v>
      </c>
      <c r="N68" s="4">
        <v>0</v>
      </c>
      <c r="O68" s="4" t="s">
        <v>33</v>
      </c>
      <c r="P68" s="4" t="s">
        <v>45</v>
      </c>
      <c r="Q68" s="12">
        <v>0</v>
      </c>
      <c r="R68" s="4" t="s">
        <v>32</v>
      </c>
      <c r="S68" s="4" t="s">
        <v>32</v>
      </c>
      <c r="T68" s="4" t="s">
        <v>38</v>
      </c>
      <c r="U68" s="4" t="s">
        <v>32</v>
      </c>
      <c r="V68" s="4" t="s">
        <v>85</v>
      </c>
      <c r="W68" s="4" t="s">
        <v>53</v>
      </c>
      <c r="X68" s="21">
        <v>0.51944444444444449</v>
      </c>
      <c r="Y68" s="4" t="s">
        <v>388</v>
      </c>
      <c r="Z68" s="4">
        <f t="shared" si="2"/>
        <v>907</v>
      </c>
    </row>
    <row r="69" spans="1:26" x14ac:dyDescent="0.25">
      <c r="A69" s="4">
        <v>81</v>
      </c>
      <c r="B69" s="7" t="s">
        <v>331</v>
      </c>
      <c r="C69" s="4" t="s">
        <v>27</v>
      </c>
      <c r="D69" s="4" t="s">
        <v>28</v>
      </c>
      <c r="E69" s="8" t="s">
        <v>318</v>
      </c>
      <c r="F69" s="19">
        <v>0.81527777777777777</v>
      </c>
      <c r="G69" s="4">
        <v>328</v>
      </c>
      <c r="H69" s="4">
        <v>570</v>
      </c>
      <c r="I69" s="4">
        <v>0</v>
      </c>
      <c r="J69" s="4" t="s">
        <v>30</v>
      </c>
      <c r="K69" s="4" t="s">
        <v>49</v>
      </c>
      <c r="L69" s="4" t="s">
        <v>30</v>
      </c>
      <c r="M69" s="4" t="s">
        <v>32</v>
      </c>
      <c r="N69" s="4">
        <v>0</v>
      </c>
      <c r="O69" s="4" t="s">
        <v>323</v>
      </c>
      <c r="P69" s="4" t="s">
        <v>45</v>
      </c>
      <c r="Q69" s="4">
        <v>0</v>
      </c>
      <c r="R69" s="4" t="s">
        <v>32</v>
      </c>
      <c r="S69" s="4" t="s">
        <v>32</v>
      </c>
      <c r="T69" s="4" t="s">
        <v>38</v>
      </c>
      <c r="U69" s="4" t="s">
        <v>32</v>
      </c>
      <c r="V69" s="4" t="s">
        <v>60</v>
      </c>
      <c r="W69" s="4" t="s">
        <v>30</v>
      </c>
      <c r="X69" s="21">
        <v>0.81527777777777777</v>
      </c>
      <c r="Y69" s="4" t="s">
        <v>391</v>
      </c>
      <c r="Z69" s="4">
        <f t="shared" si="2"/>
        <v>898</v>
      </c>
    </row>
    <row r="70" spans="1:26" x14ac:dyDescent="0.25">
      <c r="A70" s="4">
        <v>44</v>
      </c>
      <c r="B70" s="7" t="s">
        <v>110</v>
      </c>
      <c r="C70" s="4" t="s">
        <v>27</v>
      </c>
      <c r="D70" s="4" t="s">
        <v>28</v>
      </c>
      <c r="E70" s="8" t="s">
        <v>109</v>
      </c>
      <c r="F70" s="19">
        <v>0.47500000000000003</v>
      </c>
      <c r="G70" s="4">
        <v>313</v>
      </c>
      <c r="H70" s="4">
        <v>555</v>
      </c>
      <c r="I70" s="4" t="s">
        <v>67</v>
      </c>
      <c r="J70" s="4">
        <v>0</v>
      </c>
      <c r="K70" s="4" t="s">
        <v>32</v>
      </c>
      <c r="L70" s="4" t="s">
        <v>32</v>
      </c>
      <c r="M70" s="4" t="s">
        <v>111</v>
      </c>
      <c r="N70" s="4" t="s">
        <v>112</v>
      </c>
      <c r="O70" s="4" t="s">
        <v>32</v>
      </c>
      <c r="P70" s="4" t="s">
        <v>45</v>
      </c>
      <c r="Q70" s="4">
        <v>0</v>
      </c>
      <c r="R70" s="4" t="s">
        <v>32</v>
      </c>
      <c r="S70" s="4" t="s">
        <v>32</v>
      </c>
      <c r="T70" s="4" t="s">
        <v>38</v>
      </c>
      <c r="U70" s="4" t="s">
        <v>32</v>
      </c>
      <c r="V70" s="4" t="s">
        <v>39</v>
      </c>
      <c r="W70" s="4" t="s">
        <v>42</v>
      </c>
      <c r="X70" s="21">
        <v>0.47500000000000003</v>
      </c>
      <c r="Y70" s="4" t="s">
        <v>388</v>
      </c>
      <c r="Z70" s="4">
        <f t="shared" si="2"/>
        <v>868</v>
      </c>
    </row>
    <row r="71" spans="1:26" x14ac:dyDescent="0.25">
      <c r="A71" s="4">
        <v>58</v>
      </c>
      <c r="B71" s="7" t="s">
        <v>209</v>
      </c>
      <c r="C71" s="4" t="s">
        <v>27</v>
      </c>
      <c r="D71" s="4" t="s">
        <v>28</v>
      </c>
      <c r="E71" s="8" t="s">
        <v>207</v>
      </c>
      <c r="F71" s="19">
        <v>0.86319444444444438</v>
      </c>
      <c r="G71" s="4">
        <v>256</v>
      </c>
      <c r="H71" s="4">
        <v>583</v>
      </c>
      <c r="I71" s="4" t="s">
        <v>210</v>
      </c>
      <c r="J71" s="4">
        <v>0</v>
      </c>
      <c r="K71" s="4" t="s">
        <v>49</v>
      </c>
      <c r="L71" s="4" t="s">
        <v>53</v>
      </c>
      <c r="M71" s="4" t="s">
        <v>32</v>
      </c>
      <c r="N71" s="4">
        <v>0</v>
      </c>
      <c r="O71" s="4" t="s">
        <v>33</v>
      </c>
      <c r="P71" s="4" t="s">
        <v>45</v>
      </c>
      <c r="Q71" s="4">
        <v>0</v>
      </c>
      <c r="R71" s="4" t="s">
        <v>32</v>
      </c>
      <c r="S71" s="4" t="s">
        <v>32</v>
      </c>
      <c r="T71" s="4" t="s">
        <v>50</v>
      </c>
      <c r="U71" s="4" t="s">
        <v>32</v>
      </c>
      <c r="V71" s="4" t="s">
        <v>85</v>
      </c>
      <c r="W71" s="4" t="s">
        <v>53</v>
      </c>
      <c r="X71" s="21">
        <v>0.86319444444444438</v>
      </c>
      <c r="Y71" s="4" t="s">
        <v>392</v>
      </c>
      <c r="Z71" s="4">
        <f t="shared" si="2"/>
        <v>839</v>
      </c>
    </row>
    <row r="72" spans="1:26" x14ac:dyDescent="0.25">
      <c r="A72" s="4">
        <v>111</v>
      </c>
      <c r="B72" s="7" t="s">
        <v>250</v>
      </c>
      <c r="C72" s="4" t="s">
        <v>27</v>
      </c>
      <c r="D72" s="4" t="s">
        <v>169</v>
      </c>
      <c r="E72" s="8" t="s">
        <v>236</v>
      </c>
      <c r="F72" s="19" t="s">
        <v>251</v>
      </c>
      <c r="G72" s="4">
        <v>370</v>
      </c>
      <c r="H72" s="4">
        <v>467</v>
      </c>
      <c r="I72" s="4">
        <v>0</v>
      </c>
      <c r="J72" s="4" t="s">
        <v>37</v>
      </c>
      <c r="K72" s="4" t="s">
        <v>31</v>
      </c>
      <c r="L72" s="4" t="s">
        <v>37</v>
      </c>
      <c r="M72" s="4" t="s">
        <v>32</v>
      </c>
      <c r="N72" s="4">
        <v>0</v>
      </c>
      <c r="O72" s="4" t="s">
        <v>33</v>
      </c>
      <c r="P72" s="4" t="s">
        <v>34</v>
      </c>
      <c r="Q72" s="4" t="s">
        <v>252</v>
      </c>
      <c r="R72" s="4" t="s">
        <v>32</v>
      </c>
      <c r="S72" s="4" t="s">
        <v>32</v>
      </c>
      <c r="T72" s="4" t="s">
        <v>46</v>
      </c>
      <c r="U72" s="4" t="s">
        <v>32</v>
      </c>
      <c r="V72" s="4" t="s">
        <v>60</v>
      </c>
      <c r="W72" s="4" t="s">
        <v>37</v>
      </c>
      <c r="X72" s="21" t="s">
        <v>251</v>
      </c>
      <c r="Y72" s="4" t="s">
        <v>388</v>
      </c>
      <c r="Z72" s="4">
        <f t="shared" si="2"/>
        <v>837</v>
      </c>
    </row>
    <row r="73" spans="1:26" x14ac:dyDescent="0.25">
      <c r="A73" s="4">
        <v>147</v>
      </c>
      <c r="B73" s="4" t="s">
        <v>350</v>
      </c>
      <c r="C73" s="4" t="s">
        <v>27</v>
      </c>
      <c r="D73" s="4" t="s">
        <v>66</v>
      </c>
      <c r="E73" s="8" t="s">
        <v>318</v>
      </c>
      <c r="F73" s="19">
        <v>0.56805555555555554</v>
      </c>
      <c r="G73" s="4">
        <v>332</v>
      </c>
      <c r="H73" s="4">
        <v>489</v>
      </c>
      <c r="I73" s="4">
        <v>0</v>
      </c>
      <c r="J73" s="4" t="s">
        <v>42</v>
      </c>
      <c r="K73" s="4" t="s">
        <v>31</v>
      </c>
      <c r="L73" s="4" t="s">
        <v>42</v>
      </c>
      <c r="M73" s="4" t="s">
        <v>32</v>
      </c>
      <c r="N73" s="4">
        <v>0</v>
      </c>
      <c r="O73" s="4" t="s">
        <v>33</v>
      </c>
      <c r="P73" s="4" t="s">
        <v>34</v>
      </c>
      <c r="Q73" s="4" t="s">
        <v>351</v>
      </c>
      <c r="R73" s="4" t="s">
        <v>36</v>
      </c>
      <c r="S73" s="4" t="s">
        <v>37</v>
      </c>
      <c r="T73" s="4" t="s">
        <v>38</v>
      </c>
      <c r="U73" s="4" t="s">
        <v>32</v>
      </c>
      <c r="V73" s="4" t="s">
        <v>57</v>
      </c>
      <c r="W73" s="4" t="s">
        <v>42</v>
      </c>
      <c r="X73" s="21">
        <v>0.56805555555555554</v>
      </c>
      <c r="Y73" s="4" t="s">
        <v>389</v>
      </c>
      <c r="Z73" s="4">
        <f t="shared" si="2"/>
        <v>821</v>
      </c>
    </row>
    <row r="74" spans="1:26" x14ac:dyDescent="0.25">
      <c r="A74" s="4">
        <v>106</v>
      </c>
      <c r="B74" s="7" t="s">
        <v>226</v>
      </c>
      <c r="C74" s="4" t="s">
        <v>27</v>
      </c>
      <c r="D74" s="4" t="s">
        <v>140</v>
      </c>
      <c r="E74" s="8" t="s">
        <v>218</v>
      </c>
      <c r="F74" s="19">
        <v>0.4826388888888889</v>
      </c>
      <c r="G74" s="4">
        <v>285</v>
      </c>
      <c r="H74" s="4">
        <v>518</v>
      </c>
      <c r="I74" s="4">
        <v>0</v>
      </c>
      <c r="J74" s="4" t="s">
        <v>37</v>
      </c>
      <c r="K74" s="4" t="s">
        <v>31</v>
      </c>
      <c r="L74" s="4" t="s">
        <v>37</v>
      </c>
      <c r="M74" s="4" t="s">
        <v>32</v>
      </c>
      <c r="N74" s="4">
        <v>0</v>
      </c>
      <c r="O74" s="4" t="s">
        <v>33</v>
      </c>
      <c r="P74" s="4" t="s">
        <v>34</v>
      </c>
      <c r="Q74" s="4" t="s">
        <v>227</v>
      </c>
      <c r="R74" s="4" t="s">
        <v>32</v>
      </c>
      <c r="S74" s="4" t="s">
        <v>32</v>
      </c>
      <c r="T74" s="4" t="s">
        <v>50</v>
      </c>
      <c r="U74" s="4" t="s">
        <v>32</v>
      </c>
      <c r="V74" s="4" t="s">
        <v>228</v>
      </c>
      <c r="W74" s="4" t="s">
        <v>37</v>
      </c>
      <c r="X74" s="21">
        <v>0.4826388888888889</v>
      </c>
      <c r="Y74" s="4" t="s">
        <v>388</v>
      </c>
      <c r="Z74" s="4">
        <f t="shared" si="2"/>
        <v>803</v>
      </c>
    </row>
    <row r="75" spans="1:26" x14ac:dyDescent="0.25">
      <c r="A75" s="4">
        <v>139</v>
      </c>
      <c r="B75" s="4" t="s">
        <v>348</v>
      </c>
      <c r="C75" s="4" t="s">
        <v>27</v>
      </c>
      <c r="D75" s="4" t="s">
        <v>66</v>
      </c>
      <c r="E75" s="8" t="s">
        <v>318</v>
      </c>
      <c r="F75" s="19" t="s">
        <v>203</v>
      </c>
      <c r="G75" s="4">
        <v>257</v>
      </c>
      <c r="H75" s="4">
        <v>483</v>
      </c>
      <c r="I75" s="4">
        <v>0</v>
      </c>
      <c r="J75" s="4" t="s">
        <v>37</v>
      </c>
      <c r="K75" s="4" t="s">
        <v>32</v>
      </c>
      <c r="L75" s="4" t="s">
        <v>32</v>
      </c>
      <c r="M75" s="4" t="s">
        <v>32</v>
      </c>
      <c r="N75" s="4">
        <v>0</v>
      </c>
      <c r="O75" s="4" t="s">
        <v>33</v>
      </c>
      <c r="P75" s="4" t="s">
        <v>34</v>
      </c>
      <c r="Q75" s="4" t="s">
        <v>349</v>
      </c>
      <c r="R75" s="4" t="s">
        <v>32</v>
      </c>
      <c r="S75" s="4" t="s">
        <v>32</v>
      </c>
      <c r="T75" s="4" t="s">
        <v>38</v>
      </c>
      <c r="U75" s="4" t="s">
        <v>32</v>
      </c>
      <c r="V75" s="4" t="s">
        <v>85</v>
      </c>
      <c r="W75" s="4" t="s">
        <v>37</v>
      </c>
      <c r="X75" s="21" t="s">
        <v>203</v>
      </c>
      <c r="Y75" s="4" t="s">
        <v>388</v>
      </c>
      <c r="Z75" s="4">
        <f t="shared" si="2"/>
        <v>740</v>
      </c>
    </row>
    <row r="76" spans="1:26" x14ac:dyDescent="0.25">
      <c r="A76" s="4">
        <v>117</v>
      </c>
      <c r="B76" s="7" t="s">
        <v>298</v>
      </c>
      <c r="C76" s="4" t="s">
        <v>27</v>
      </c>
      <c r="D76" s="4" t="s">
        <v>169</v>
      </c>
      <c r="E76" s="8" t="s">
        <v>276</v>
      </c>
      <c r="F76" s="19">
        <v>0.51527777777777783</v>
      </c>
      <c r="G76" s="4">
        <v>298</v>
      </c>
      <c r="H76" s="4">
        <v>423</v>
      </c>
      <c r="I76" s="4">
        <v>0</v>
      </c>
      <c r="J76" s="4" t="s">
        <v>37</v>
      </c>
      <c r="K76" s="4" t="s">
        <v>31</v>
      </c>
      <c r="L76" s="4" t="s">
        <v>37</v>
      </c>
      <c r="M76" s="4" t="s">
        <v>32</v>
      </c>
      <c r="N76" s="4">
        <v>0</v>
      </c>
      <c r="O76" s="4" t="s">
        <v>33</v>
      </c>
      <c r="P76" s="4" t="s">
        <v>34</v>
      </c>
      <c r="Q76" s="4" t="s">
        <v>299</v>
      </c>
      <c r="R76" s="4" t="s">
        <v>32</v>
      </c>
      <c r="S76" s="4" t="s">
        <v>32</v>
      </c>
      <c r="T76" s="4" t="s">
        <v>46</v>
      </c>
      <c r="U76" s="4" t="s">
        <v>32</v>
      </c>
      <c r="V76" s="4" t="s">
        <v>85</v>
      </c>
      <c r="W76" s="4" t="s">
        <v>37</v>
      </c>
      <c r="X76" s="21">
        <v>0.51527777777777783</v>
      </c>
      <c r="Y76" s="4" t="s">
        <v>388</v>
      </c>
      <c r="Z76" s="4">
        <f t="shared" si="2"/>
        <v>721</v>
      </c>
    </row>
    <row r="77" spans="1:26" x14ac:dyDescent="0.25">
      <c r="A77" s="4">
        <v>169</v>
      </c>
      <c r="B77" s="7" t="s">
        <v>271</v>
      </c>
      <c r="C77" s="4" t="s">
        <v>27</v>
      </c>
      <c r="D77" s="4" t="s">
        <v>71</v>
      </c>
      <c r="E77" s="8" t="s">
        <v>236</v>
      </c>
      <c r="F77" s="19">
        <v>0.65208333333333335</v>
      </c>
      <c r="G77" s="4">
        <v>248</v>
      </c>
      <c r="H77" s="4">
        <v>465</v>
      </c>
      <c r="I77" s="4">
        <v>0</v>
      </c>
      <c r="J77" s="4" t="s">
        <v>30</v>
      </c>
      <c r="K77" s="4" t="s">
        <v>49</v>
      </c>
      <c r="L77" s="4" t="s">
        <v>30</v>
      </c>
      <c r="M77" s="4" t="s">
        <v>32</v>
      </c>
      <c r="N77" s="4">
        <v>0</v>
      </c>
      <c r="O77" s="4" t="s">
        <v>33</v>
      </c>
      <c r="P77" s="4" t="s">
        <v>34</v>
      </c>
      <c r="Q77" s="4" t="s">
        <v>272</v>
      </c>
      <c r="R77" s="4" t="s">
        <v>36</v>
      </c>
      <c r="S77" s="4" t="s">
        <v>37</v>
      </c>
      <c r="T77" s="4" t="s">
        <v>38</v>
      </c>
      <c r="U77" s="4" t="s">
        <v>32</v>
      </c>
      <c r="V77" s="4" t="s">
        <v>57</v>
      </c>
      <c r="W77" s="4" t="s">
        <v>30</v>
      </c>
      <c r="X77" s="21">
        <v>0.65208333333333335</v>
      </c>
      <c r="Y77" s="4" t="s">
        <v>390</v>
      </c>
      <c r="Z77" s="4">
        <f t="shared" si="2"/>
        <v>713</v>
      </c>
    </row>
    <row r="78" spans="1:26" x14ac:dyDescent="0.25">
      <c r="A78" s="4">
        <v>76</v>
      </c>
      <c r="B78" s="7" t="s">
        <v>130</v>
      </c>
      <c r="C78" s="4" t="s">
        <v>27</v>
      </c>
      <c r="D78" s="4" t="s">
        <v>28</v>
      </c>
      <c r="E78" s="8" t="s">
        <v>119</v>
      </c>
      <c r="F78" s="19">
        <v>0.88541666666666663</v>
      </c>
      <c r="G78" s="4">
        <v>305</v>
      </c>
      <c r="H78" s="4">
        <v>403</v>
      </c>
      <c r="I78" s="4">
        <v>0</v>
      </c>
      <c r="J78" s="4" t="s">
        <v>42</v>
      </c>
      <c r="K78" s="4" t="s">
        <v>31</v>
      </c>
      <c r="L78" s="4" t="s">
        <v>42</v>
      </c>
      <c r="M78" s="4" t="s">
        <v>32</v>
      </c>
      <c r="N78" s="4">
        <v>0</v>
      </c>
      <c r="O78" s="4" t="s">
        <v>33</v>
      </c>
      <c r="P78" s="4" t="s">
        <v>45</v>
      </c>
      <c r="Q78" s="4">
        <v>0</v>
      </c>
      <c r="R78" s="4" t="s">
        <v>32</v>
      </c>
      <c r="S78" s="4" t="s">
        <v>32</v>
      </c>
      <c r="T78" s="4" t="s">
        <v>38</v>
      </c>
      <c r="U78" s="4" t="s">
        <v>32</v>
      </c>
      <c r="V78" s="4" t="s">
        <v>39</v>
      </c>
      <c r="W78" s="4" t="s">
        <v>42</v>
      </c>
      <c r="X78" s="21">
        <v>0.88541666666666663</v>
      </c>
      <c r="Y78" s="4" t="s">
        <v>392</v>
      </c>
      <c r="Z78" s="4">
        <f t="shared" si="2"/>
        <v>708</v>
      </c>
    </row>
    <row r="79" spans="1:26" x14ac:dyDescent="0.25">
      <c r="A79" s="4">
        <v>88</v>
      </c>
      <c r="B79" s="7" t="s">
        <v>287</v>
      </c>
      <c r="C79" s="4" t="s">
        <v>27</v>
      </c>
      <c r="D79" s="4" t="s">
        <v>28</v>
      </c>
      <c r="E79" s="8" t="s">
        <v>276</v>
      </c>
      <c r="F79" s="19">
        <v>0.46458333333333335</v>
      </c>
      <c r="G79" s="4">
        <v>284</v>
      </c>
      <c r="H79" s="4">
        <v>402</v>
      </c>
      <c r="I79" s="4">
        <v>0</v>
      </c>
      <c r="J79" s="4" t="s">
        <v>37</v>
      </c>
      <c r="K79" s="4" t="s">
        <v>31</v>
      </c>
      <c r="L79" s="4" t="s">
        <v>37</v>
      </c>
      <c r="M79" s="4" t="s">
        <v>32</v>
      </c>
      <c r="N79" s="4">
        <v>0</v>
      </c>
      <c r="O79" s="4" t="s">
        <v>33</v>
      </c>
      <c r="P79" s="4" t="s">
        <v>34</v>
      </c>
      <c r="Q79" s="4" t="s">
        <v>288</v>
      </c>
      <c r="R79" s="4" t="s">
        <v>32</v>
      </c>
      <c r="S79" s="4" t="s">
        <v>32</v>
      </c>
      <c r="T79" s="4" t="s">
        <v>50</v>
      </c>
      <c r="U79" s="4" t="s">
        <v>32</v>
      </c>
      <c r="V79" s="4" t="s">
        <v>85</v>
      </c>
      <c r="W79" s="4" t="s">
        <v>37</v>
      </c>
      <c r="X79" s="21">
        <v>0.46458333333333335</v>
      </c>
      <c r="Y79" s="4" t="s">
        <v>388</v>
      </c>
      <c r="Z79" s="4">
        <f t="shared" si="2"/>
        <v>686</v>
      </c>
    </row>
    <row r="80" spans="1:26" x14ac:dyDescent="0.25">
      <c r="A80" s="4">
        <v>123</v>
      </c>
      <c r="B80" s="4" t="s">
        <v>345</v>
      </c>
      <c r="C80" s="4" t="s">
        <v>27</v>
      </c>
      <c r="D80" s="4" t="s">
        <v>66</v>
      </c>
      <c r="E80" s="8" t="s">
        <v>318</v>
      </c>
      <c r="F80" s="19">
        <v>0.8569444444444444</v>
      </c>
      <c r="G80" s="4">
        <v>136</v>
      </c>
      <c r="H80" s="4">
        <v>531</v>
      </c>
      <c r="I80" s="4" t="s">
        <v>210</v>
      </c>
      <c r="J80" s="4">
        <v>0</v>
      </c>
      <c r="K80" s="4" t="s">
        <v>32</v>
      </c>
      <c r="L80" s="4" t="s">
        <v>32</v>
      </c>
      <c r="M80" s="4" t="s">
        <v>32</v>
      </c>
      <c r="N80" s="4">
        <v>0</v>
      </c>
      <c r="O80" s="4" t="s">
        <v>33</v>
      </c>
      <c r="P80" s="4" t="s">
        <v>45</v>
      </c>
      <c r="Q80" s="4">
        <v>0</v>
      </c>
      <c r="R80" s="4" t="s">
        <v>32</v>
      </c>
      <c r="S80" s="4" t="s">
        <v>32</v>
      </c>
      <c r="T80" s="4" t="s">
        <v>46</v>
      </c>
      <c r="U80" s="4" t="s">
        <v>32</v>
      </c>
      <c r="V80" s="4" t="s">
        <v>85</v>
      </c>
      <c r="W80" s="4" t="s">
        <v>53</v>
      </c>
      <c r="X80" s="21">
        <v>0.8569444444444444</v>
      </c>
      <c r="Y80" s="4" t="s">
        <v>392</v>
      </c>
      <c r="Z80" s="4">
        <f t="shared" si="2"/>
        <v>667</v>
      </c>
    </row>
    <row r="81" spans="1:26" x14ac:dyDescent="0.25">
      <c r="A81" s="4">
        <v>64</v>
      </c>
      <c r="B81" s="7" t="s">
        <v>101</v>
      </c>
      <c r="C81" s="4" t="s">
        <v>27</v>
      </c>
      <c r="D81" s="4" t="s">
        <v>28</v>
      </c>
      <c r="E81" s="8" t="s">
        <v>90</v>
      </c>
      <c r="F81" s="19">
        <v>0.57361111111111118</v>
      </c>
      <c r="G81" s="4">
        <v>255</v>
      </c>
      <c r="H81" s="4">
        <v>409</v>
      </c>
      <c r="I81" s="4">
        <v>0</v>
      </c>
      <c r="J81" s="4" t="s">
        <v>42</v>
      </c>
      <c r="K81" s="4" t="s">
        <v>31</v>
      </c>
      <c r="L81" s="4" t="s">
        <v>42</v>
      </c>
      <c r="M81" s="4" t="s">
        <v>32</v>
      </c>
      <c r="N81" s="4">
        <v>0</v>
      </c>
      <c r="O81" s="4" t="s">
        <v>33</v>
      </c>
      <c r="P81" s="4" t="s">
        <v>34</v>
      </c>
      <c r="Q81" s="4" t="s">
        <v>102</v>
      </c>
      <c r="R81" s="4" t="s">
        <v>36</v>
      </c>
      <c r="S81" s="4" t="s">
        <v>37</v>
      </c>
      <c r="T81" s="4" t="s">
        <v>38</v>
      </c>
      <c r="U81" s="4" t="s">
        <v>32</v>
      </c>
      <c r="V81" s="4" t="s">
        <v>39</v>
      </c>
      <c r="W81" s="4" t="s">
        <v>42</v>
      </c>
      <c r="X81" s="21">
        <v>0.57361111111111118</v>
      </c>
      <c r="Y81" s="4" t="s">
        <v>389</v>
      </c>
      <c r="Z81" s="4">
        <f t="shared" si="2"/>
        <v>664</v>
      </c>
    </row>
    <row r="82" spans="1:26" x14ac:dyDescent="0.25">
      <c r="A82" s="4">
        <v>100</v>
      </c>
      <c r="B82" s="7" t="s">
        <v>292</v>
      </c>
      <c r="C82" s="4" t="s">
        <v>27</v>
      </c>
      <c r="D82" s="4" t="s">
        <v>28</v>
      </c>
      <c r="E82" s="8" t="s">
        <v>276</v>
      </c>
      <c r="F82" s="19">
        <v>0.76458333333333339</v>
      </c>
      <c r="G82" s="4">
        <v>208</v>
      </c>
      <c r="H82" s="4">
        <v>451</v>
      </c>
      <c r="I82" s="4">
        <v>0</v>
      </c>
      <c r="J82" s="4" t="s">
        <v>42</v>
      </c>
      <c r="K82" s="4" t="s">
        <v>31</v>
      </c>
      <c r="L82" s="4" t="s">
        <v>42</v>
      </c>
      <c r="M82" s="4" t="s">
        <v>32</v>
      </c>
      <c r="N82" s="4">
        <v>0</v>
      </c>
      <c r="O82" s="4" t="s">
        <v>33</v>
      </c>
      <c r="P82" s="4" t="s">
        <v>34</v>
      </c>
      <c r="Q82" s="4" t="s">
        <v>293</v>
      </c>
      <c r="R82" s="4" t="s">
        <v>36</v>
      </c>
      <c r="S82" s="4" t="s">
        <v>37</v>
      </c>
      <c r="T82" s="4" t="s">
        <v>38</v>
      </c>
      <c r="U82" s="4" t="s">
        <v>32</v>
      </c>
      <c r="V82" s="4" t="s">
        <v>57</v>
      </c>
      <c r="W82" s="4" t="s">
        <v>42</v>
      </c>
      <c r="X82" s="21">
        <v>0.76458333333333339</v>
      </c>
      <c r="Y82" s="4" t="s">
        <v>391</v>
      </c>
      <c r="Z82" s="4">
        <f t="shared" si="2"/>
        <v>659</v>
      </c>
    </row>
    <row r="83" spans="1:26" x14ac:dyDescent="0.25">
      <c r="A83" s="4">
        <v>167</v>
      </c>
      <c r="B83" s="7" t="s">
        <v>269</v>
      </c>
      <c r="C83" s="4" t="s">
        <v>27</v>
      </c>
      <c r="D83" s="4" t="s">
        <v>71</v>
      </c>
      <c r="E83" s="8" t="s">
        <v>236</v>
      </c>
      <c r="F83" s="19">
        <v>0.65138888888888891</v>
      </c>
      <c r="G83" s="4">
        <v>237</v>
      </c>
      <c r="H83" s="4">
        <v>420</v>
      </c>
      <c r="I83" s="4">
        <v>0</v>
      </c>
      <c r="J83" s="4" t="s">
        <v>30</v>
      </c>
      <c r="K83" s="4" t="s">
        <v>49</v>
      </c>
      <c r="L83" s="4" t="s">
        <v>30</v>
      </c>
      <c r="M83" s="4" t="s">
        <v>32</v>
      </c>
      <c r="N83" s="4">
        <v>0</v>
      </c>
      <c r="O83" s="4" t="s">
        <v>33</v>
      </c>
      <c r="P83" s="4" t="s">
        <v>34</v>
      </c>
      <c r="Q83" s="4" t="s">
        <v>270</v>
      </c>
      <c r="R83" s="4" t="s">
        <v>36</v>
      </c>
      <c r="S83" s="4" t="s">
        <v>37</v>
      </c>
      <c r="T83" s="4" t="s">
        <v>38</v>
      </c>
      <c r="U83" s="4" t="s">
        <v>32</v>
      </c>
      <c r="V83" s="4" t="s">
        <v>57</v>
      </c>
      <c r="W83" s="4" t="s">
        <v>30</v>
      </c>
      <c r="X83" s="21">
        <v>0.65138888888888891</v>
      </c>
      <c r="Y83" s="4" t="s">
        <v>390</v>
      </c>
      <c r="Z83" s="4">
        <f t="shared" si="2"/>
        <v>657</v>
      </c>
    </row>
    <row r="84" spans="1:26" x14ac:dyDescent="0.25">
      <c r="A84" s="4">
        <v>137</v>
      </c>
      <c r="B84" s="7" t="s">
        <v>264</v>
      </c>
      <c r="C84" s="4" t="s">
        <v>27</v>
      </c>
      <c r="D84" s="4" t="s">
        <v>66</v>
      </c>
      <c r="E84" s="8" t="s">
        <v>236</v>
      </c>
      <c r="F84" s="19">
        <v>0.84652777777777777</v>
      </c>
      <c r="G84" s="4">
        <v>261</v>
      </c>
      <c r="H84" s="4">
        <v>366</v>
      </c>
      <c r="I84" s="4">
        <v>0</v>
      </c>
      <c r="J84" s="4" t="s">
        <v>42</v>
      </c>
      <c r="K84" s="4" t="s">
        <v>31</v>
      </c>
      <c r="L84" s="4" t="s">
        <v>42</v>
      </c>
      <c r="M84" s="4" t="s">
        <v>32</v>
      </c>
      <c r="N84" s="4">
        <v>0</v>
      </c>
      <c r="O84" s="4" t="s">
        <v>33</v>
      </c>
      <c r="P84" s="4" t="s">
        <v>34</v>
      </c>
      <c r="Q84" s="4" t="s">
        <v>265</v>
      </c>
      <c r="R84" s="4" t="s">
        <v>36</v>
      </c>
      <c r="S84" s="4" t="s">
        <v>37</v>
      </c>
      <c r="T84" s="4" t="s">
        <v>38</v>
      </c>
      <c r="U84" s="4" t="s">
        <v>32</v>
      </c>
      <c r="V84" s="4" t="s">
        <v>57</v>
      </c>
      <c r="W84" s="4" t="s">
        <v>42</v>
      </c>
      <c r="X84" s="21">
        <v>0.84652777777777777</v>
      </c>
      <c r="Y84" s="4" t="s">
        <v>391</v>
      </c>
      <c r="Z84" s="4">
        <f t="shared" si="2"/>
        <v>627</v>
      </c>
    </row>
    <row r="85" spans="1:26" x14ac:dyDescent="0.25">
      <c r="A85" s="4">
        <v>82</v>
      </c>
      <c r="B85" s="7" t="s">
        <v>137</v>
      </c>
      <c r="C85" s="4" t="s">
        <v>27</v>
      </c>
      <c r="D85" s="4" t="s">
        <v>28</v>
      </c>
      <c r="E85" s="8" t="s">
        <v>134</v>
      </c>
      <c r="F85" s="19">
        <v>0.86249999999999993</v>
      </c>
      <c r="G85" s="4">
        <v>227</v>
      </c>
      <c r="H85" s="4">
        <v>384</v>
      </c>
      <c r="I85" s="4">
        <v>0</v>
      </c>
      <c r="J85" s="4" t="s">
        <v>42</v>
      </c>
      <c r="K85" s="4" t="s">
        <v>31</v>
      </c>
      <c r="L85" s="4" t="s">
        <v>42</v>
      </c>
      <c r="M85" s="4" t="s">
        <v>32</v>
      </c>
      <c r="N85" s="4">
        <v>0</v>
      </c>
      <c r="O85" s="4" t="s">
        <v>33</v>
      </c>
      <c r="P85" s="4" t="s">
        <v>34</v>
      </c>
      <c r="Q85" s="4" t="s">
        <v>138</v>
      </c>
      <c r="R85" s="4" t="s">
        <v>32</v>
      </c>
      <c r="S85" s="4" t="s">
        <v>32</v>
      </c>
      <c r="T85" s="4" t="s">
        <v>50</v>
      </c>
      <c r="U85" s="4" t="s">
        <v>32</v>
      </c>
      <c r="V85" s="4" t="s">
        <v>39</v>
      </c>
      <c r="W85" s="4" t="s">
        <v>42</v>
      </c>
      <c r="X85" s="21">
        <v>0.86249999999999993</v>
      </c>
      <c r="Y85" s="4" t="s">
        <v>392</v>
      </c>
      <c r="Z85" s="4">
        <f t="shared" si="2"/>
        <v>611</v>
      </c>
    </row>
    <row r="86" spans="1:26" x14ac:dyDescent="0.25">
      <c r="A86" s="4">
        <v>157</v>
      </c>
      <c r="B86" s="4" t="s">
        <v>368</v>
      </c>
      <c r="C86" s="4" t="s">
        <v>27</v>
      </c>
      <c r="D86" s="4" t="s">
        <v>66</v>
      </c>
      <c r="E86" s="8" t="s">
        <v>318</v>
      </c>
      <c r="F86" s="19">
        <v>0.50902777777777775</v>
      </c>
      <c r="G86" s="4">
        <v>280</v>
      </c>
      <c r="H86" s="4">
        <v>319</v>
      </c>
      <c r="I86" s="4">
        <v>0</v>
      </c>
      <c r="J86" s="4" t="s">
        <v>37</v>
      </c>
      <c r="K86" s="4" t="s">
        <v>31</v>
      </c>
      <c r="L86" s="4" t="s">
        <v>32</v>
      </c>
      <c r="M86" s="4" t="s">
        <v>32</v>
      </c>
      <c r="N86" s="4">
        <v>0</v>
      </c>
      <c r="O86" s="4" t="s">
        <v>33</v>
      </c>
      <c r="P86" s="4" t="s">
        <v>34</v>
      </c>
      <c r="Q86" s="4" t="s">
        <v>369</v>
      </c>
      <c r="R86" s="4" t="s">
        <v>27</v>
      </c>
      <c r="S86" s="4" t="s">
        <v>37</v>
      </c>
      <c r="T86" s="4" t="s">
        <v>46</v>
      </c>
      <c r="U86" s="4" t="s">
        <v>32</v>
      </c>
      <c r="V86" s="4" t="s">
        <v>85</v>
      </c>
      <c r="W86" s="4" t="s">
        <v>37</v>
      </c>
      <c r="X86" s="21">
        <v>0.50902777777777775</v>
      </c>
      <c r="Y86" s="4" t="s">
        <v>388</v>
      </c>
      <c r="Z86" s="4">
        <f t="shared" si="2"/>
        <v>599</v>
      </c>
    </row>
    <row r="87" spans="1:26" x14ac:dyDescent="0.25">
      <c r="A87" s="4">
        <v>4</v>
      </c>
      <c r="B87" s="4" t="s">
        <v>89</v>
      </c>
      <c r="C87" s="4" t="s">
        <v>27</v>
      </c>
      <c r="D87" s="4" t="s">
        <v>28</v>
      </c>
      <c r="E87" s="8" t="s">
        <v>90</v>
      </c>
      <c r="F87" s="19">
        <v>0.55277777777777781</v>
      </c>
      <c r="G87" s="4">
        <v>229</v>
      </c>
      <c r="H87" s="4">
        <v>353</v>
      </c>
      <c r="I87" s="4">
        <v>0</v>
      </c>
      <c r="J87" s="4" t="s">
        <v>72</v>
      </c>
      <c r="K87" s="4" t="s">
        <v>31</v>
      </c>
      <c r="L87" s="4" t="s">
        <v>72</v>
      </c>
      <c r="M87" s="4" t="s">
        <v>32</v>
      </c>
      <c r="N87" s="4">
        <v>0</v>
      </c>
      <c r="O87" s="4" t="s">
        <v>33</v>
      </c>
      <c r="P87" s="4" t="s">
        <v>34</v>
      </c>
      <c r="Q87" s="4" t="s">
        <v>91</v>
      </c>
      <c r="R87" s="4" t="s">
        <v>36</v>
      </c>
      <c r="S87" s="4" t="s">
        <v>37</v>
      </c>
      <c r="T87" s="4" t="s">
        <v>38</v>
      </c>
      <c r="U87" s="4" t="s">
        <v>69</v>
      </c>
      <c r="V87" s="4" t="s">
        <v>32</v>
      </c>
      <c r="W87" s="4" t="s">
        <v>72</v>
      </c>
      <c r="X87" s="21">
        <v>0.55277777777777781</v>
      </c>
      <c r="Y87" s="4" t="s">
        <v>388</v>
      </c>
      <c r="Z87" s="4">
        <f t="shared" si="2"/>
        <v>582</v>
      </c>
    </row>
    <row r="88" spans="1:26" x14ac:dyDescent="0.25">
      <c r="A88" s="4">
        <v>115</v>
      </c>
      <c r="B88" s="7" t="s">
        <v>255</v>
      </c>
      <c r="C88" s="4" t="s">
        <v>27</v>
      </c>
      <c r="D88" s="4" t="s">
        <v>169</v>
      </c>
      <c r="E88" s="8" t="s">
        <v>236</v>
      </c>
      <c r="F88" s="19">
        <v>0.56874999999999998</v>
      </c>
      <c r="G88" s="4">
        <v>255</v>
      </c>
      <c r="H88" s="4">
        <v>296</v>
      </c>
      <c r="I88" s="4">
        <v>0</v>
      </c>
      <c r="J88" s="4" t="s">
        <v>72</v>
      </c>
      <c r="K88" s="4" t="s">
        <v>31</v>
      </c>
      <c r="L88" s="4" t="s">
        <v>72</v>
      </c>
      <c r="M88" s="4" t="s">
        <v>32</v>
      </c>
      <c r="N88" s="4">
        <v>0</v>
      </c>
      <c r="O88" s="4" t="s">
        <v>33</v>
      </c>
      <c r="P88" s="4" t="s">
        <v>34</v>
      </c>
      <c r="Q88" s="4" t="s">
        <v>256</v>
      </c>
      <c r="R88" s="4" t="s">
        <v>32</v>
      </c>
      <c r="S88" s="4" t="s">
        <v>32</v>
      </c>
      <c r="T88" s="4" t="s">
        <v>38</v>
      </c>
      <c r="U88" s="4" t="s">
        <v>32</v>
      </c>
      <c r="V88" s="4" t="s">
        <v>39</v>
      </c>
      <c r="W88" s="4" t="s">
        <v>72</v>
      </c>
      <c r="X88" s="21">
        <v>0.56874999999999998</v>
      </c>
      <c r="Y88" s="4" t="s">
        <v>389</v>
      </c>
      <c r="Z88" s="4">
        <f t="shared" si="2"/>
        <v>551</v>
      </c>
    </row>
    <row r="89" spans="1:26" x14ac:dyDescent="0.25">
      <c r="A89" s="4">
        <v>165</v>
      </c>
      <c r="B89" s="7" t="s">
        <v>267</v>
      </c>
      <c r="C89" s="4" t="s">
        <v>27</v>
      </c>
      <c r="D89" s="4" t="s">
        <v>71</v>
      </c>
      <c r="E89" s="8" t="s">
        <v>236</v>
      </c>
      <c r="F89" s="19">
        <v>0.63472222222222219</v>
      </c>
      <c r="G89" s="4">
        <v>202</v>
      </c>
      <c r="H89" s="4">
        <v>330</v>
      </c>
      <c r="I89" s="4">
        <v>0</v>
      </c>
      <c r="J89" s="4" t="s">
        <v>30</v>
      </c>
      <c r="K89" s="4" t="s">
        <v>32</v>
      </c>
      <c r="L89" s="4" t="s">
        <v>32</v>
      </c>
      <c r="M89" s="4" t="s">
        <v>32</v>
      </c>
      <c r="N89" s="4">
        <v>0</v>
      </c>
      <c r="O89" s="4" t="s">
        <v>33</v>
      </c>
      <c r="P89" s="4" t="s">
        <v>34</v>
      </c>
      <c r="Q89" s="4" t="s">
        <v>268</v>
      </c>
      <c r="R89" s="4" t="s">
        <v>36</v>
      </c>
      <c r="S89" s="4" t="s">
        <v>260</v>
      </c>
      <c r="T89" s="4" t="s">
        <v>38</v>
      </c>
      <c r="U89" s="4" t="s">
        <v>33</v>
      </c>
      <c r="V89" s="4" t="s">
        <v>32</v>
      </c>
      <c r="W89" s="4" t="s">
        <v>30</v>
      </c>
      <c r="X89" s="21">
        <v>0.63472222222222219</v>
      </c>
      <c r="Y89" s="4" t="s">
        <v>389</v>
      </c>
      <c r="Z89" s="4">
        <f t="shared" si="2"/>
        <v>532</v>
      </c>
    </row>
    <row r="90" spans="1:26" x14ac:dyDescent="0.25">
      <c r="A90" s="4">
        <v>43</v>
      </c>
      <c r="B90" s="7" t="s">
        <v>324</v>
      </c>
      <c r="C90" s="4" t="s">
        <v>27</v>
      </c>
      <c r="D90" s="4" t="s">
        <v>28</v>
      </c>
      <c r="E90" s="8" t="s">
        <v>318</v>
      </c>
      <c r="F90" s="19">
        <v>0.50763888888888886</v>
      </c>
      <c r="G90" s="4">
        <v>189</v>
      </c>
      <c r="H90" s="4">
        <v>339</v>
      </c>
      <c r="I90" s="4">
        <v>0</v>
      </c>
      <c r="J90" s="4" t="s">
        <v>53</v>
      </c>
      <c r="K90" s="4" t="s">
        <v>31</v>
      </c>
      <c r="L90" s="4" t="s">
        <v>53</v>
      </c>
      <c r="M90" s="4" t="s">
        <v>32</v>
      </c>
      <c r="N90" s="4">
        <v>0</v>
      </c>
      <c r="O90" s="4" t="s">
        <v>33</v>
      </c>
      <c r="P90" s="4" t="s">
        <v>34</v>
      </c>
      <c r="Q90" s="4" t="s">
        <v>325</v>
      </c>
      <c r="R90" s="4" t="s">
        <v>32</v>
      </c>
      <c r="S90" s="4" t="s">
        <v>32</v>
      </c>
      <c r="T90" s="4" t="s">
        <v>46</v>
      </c>
      <c r="U90" s="4" t="s">
        <v>32</v>
      </c>
      <c r="V90" s="4" t="s">
        <v>85</v>
      </c>
      <c r="W90" s="4" t="s">
        <v>53</v>
      </c>
      <c r="X90" s="21">
        <v>0.50763888888888886</v>
      </c>
      <c r="Y90" s="4" t="s">
        <v>388</v>
      </c>
      <c r="Z90" s="4">
        <f t="shared" si="2"/>
        <v>528</v>
      </c>
    </row>
    <row r="91" spans="1:26" x14ac:dyDescent="0.25">
      <c r="A91" s="4">
        <v>112</v>
      </c>
      <c r="B91" s="7" t="s">
        <v>253</v>
      </c>
      <c r="C91" s="4" t="s">
        <v>27</v>
      </c>
      <c r="D91" s="4" t="s">
        <v>169</v>
      </c>
      <c r="E91" s="8" t="s">
        <v>236</v>
      </c>
      <c r="F91" s="19">
        <v>0.56527777777777777</v>
      </c>
      <c r="G91" s="4">
        <v>243</v>
      </c>
      <c r="H91" s="4">
        <v>284</v>
      </c>
      <c r="I91" s="4">
        <v>0</v>
      </c>
      <c r="J91" s="4" t="s">
        <v>72</v>
      </c>
      <c r="K91" s="4" t="s">
        <v>31</v>
      </c>
      <c r="L91" s="4" t="s">
        <v>72</v>
      </c>
      <c r="M91" s="4" t="s">
        <v>32</v>
      </c>
      <c r="N91" s="4">
        <v>0</v>
      </c>
      <c r="O91" s="4" t="s">
        <v>33</v>
      </c>
      <c r="P91" s="4" t="s">
        <v>34</v>
      </c>
      <c r="Q91" s="4" t="s">
        <v>254</v>
      </c>
      <c r="R91" s="4" t="s">
        <v>32</v>
      </c>
      <c r="S91" s="4" t="s">
        <v>32</v>
      </c>
      <c r="T91" s="4" t="s">
        <v>38</v>
      </c>
      <c r="U91" s="4" t="s">
        <v>32</v>
      </c>
      <c r="V91" s="4" t="s">
        <v>39</v>
      </c>
      <c r="W91" s="4" t="s">
        <v>72</v>
      </c>
      <c r="X91" s="21">
        <v>0.56527777777777777</v>
      </c>
      <c r="Y91" s="4" t="s">
        <v>389</v>
      </c>
      <c r="Z91" s="4">
        <f t="shared" si="2"/>
        <v>527</v>
      </c>
    </row>
    <row r="92" spans="1:26" x14ac:dyDescent="0.25">
      <c r="A92" s="4">
        <v>114</v>
      </c>
      <c r="B92" s="7" t="s">
        <v>294</v>
      </c>
      <c r="C92" s="4" t="s">
        <v>27</v>
      </c>
      <c r="D92" s="4" t="s">
        <v>169</v>
      </c>
      <c r="E92" s="8" t="s">
        <v>276</v>
      </c>
      <c r="F92" s="19">
        <v>0.4777777777777778</v>
      </c>
      <c r="G92" s="4">
        <v>214</v>
      </c>
      <c r="H92" s="4">
        <v>286</v>
      </c>
      <c r="I92" s="4">
        <v>0</v>
      </c>
      <c r="J92" s="4" t="s">
        <v>37</v>
      </c>
      <c r="K92" s="4" t="s">
        <v>49</v>
      </c>
      <c r="L92" s="4" t="s">
        <v>37</v>
      </c>
      <c r="M92" s="4" t="s">
        <v>32</v>
      </c>
      <c r="N92" s="4">
        <v>0</v>
      </c>
      <c r="O92" s="4" t="s">
        <v>33</v>
      </c>
      <c r="P92" s="4" t="s">
        <v>34</v>
      </c>
      <c r="Q92" s="4" t="s">
        <v>295</v>
      </c>
      <c r="R92" s="4" t="s">
        <v>32</v>
      </c>
      <c r="S92" s="4" t="s">
        <v>32</v>
      </c>
      <c r="T92" s="4" t="s">
        <v>38</v>
      </c>
      <c r="U92" s="4" t="s">
        <v>32</v>
      </c>
      <c r="V92" s="4" t="s">
        <v>57</v>
      </c>
      <c r="W92" s="4" t="s">
        <v>37</v>
      </c>
      <c r="X92" s="21">
        <v>0.4777777777777778</v>
      </c>
      <c r="Y92" s="4" t="s">
        <v>388</v>
      </c>
      <c r="Z92" s="4">
        <f t="shared" si="2"/>
        <v>500</v>
      </c>
    </row>
    <row r="93" spans="1:26" x14ac:dyDescent="0.25">
      <c r="A93" s="4">
        <v>152</v>
      </c>
      <c r="B93" s="4" t="s">
        <v>360</v>
      </c>
      <c r="C93" s="4" t="s">
        <v>27</v>
      </c>
      <c r="D93" s="4" t="s">
        <v>66</v>
      </c>
      <c r="E93" s="8" t="s">
        <v>318</v>
      </c>
      <c r="F93" s="19">
        <v>0.43124999999999997</v>
      </c>
      <c r="G93" s="4">
        <v>183</v>
      </c>
      <c r="H93" s="4">
        <v>290</v>
      </c>
      <c r="I93" s="4">
        <v>0</v>
      </c>
      <c r="J93" s="4" t="s">
        <v>37</v>
      </c>
      <c r="K93" s="4" t="s">
        <v>49</v>
      </c>
      <c r="L93" s="4" t="s">
        <v>37</v>
      </c>
      <c r="M93" s="4" t="s">
        <v>32</v>
      </c>
      <c r="N93" s="4">
        <v>0</v>
      </c>
      <c r="O93" s="4" t="s">
        <v>33</v>
      </c>
      <c r="P93" s="4" t="s">
        <v>34</v>
      </c>
      <c r="Q93" s="4" t="s">
        <v>361</v>
      </c>
      <c r="R93" s="4" t="s">
        <v>32</v>
      </c>
      <c r="S93" s="4" t="s">
        <v>32</v>
      </c>
      <c r="T93" s="4" t="s">
        <v>38</v>
      </c>
      <c r="U93" s="4" t="s">
        <v>32</v>
      </c>
      <c r="V93" s="4" t="s">
        <v>57</v>
      </c>
      <c r="W93" s="4" t="s">
        <v>37</v>
      </c>
      <c r="X93" s="21">
        <v>0.43124999999999997</v>
      </c>
      <c r="Y93" s="4" t="s">
        <v>388</v>
      </c>
      <c r="Z93" s="4">
        <f t="shared" si="2"/>
        <v>473</v>
      </c>
    </row>
    <row r="94" spans="1:26" x14ac:dyDescent="0.25">
      <c r="A94" s="4">
        <v>144</v>
      </c>
      <c r="B94" s="7" t="s">
        <v>300</v>
      </c>
      <c r="C94" s="4" t="s">
        <v>27</v>
      </c>
      <c r="D94" s="4" t="s">
        <v>66</v>
      </c>
      <c r="E94" s="8" t="s">
        <v>276</v>
      </c>
      <c r="F94" s="19" t="s">
        <v>301</v>
      </c>
      <c r="G94" s="4">
        <v>171</v>
      </c>
      <c r="H94" s="4">
        <v>297</v>
      </c>
      <c r="I94" s="4">
        <v>0</v>
      </c>
      <c r="J94" s="4" t="s">
        <v>72</v>
      </c>
      <c r="K94" s="4" t="s">
        <v>31</v>
      </c>
      <c r="L94" s="4" t="s">
        <v>72</v>
      </c>
      <c r="M94" s="4" t="s">
        <v>32</v>
      </c>
      <c r="N94" s="4">
        <v>0</v>
      </c>
      <c r="O94" s="4" t="s">
        <v>32</v>
      </c>
      <c r="P94" s="4" t="s">
        <v>45</v>
      </c>
      <c r="Q94" s="4">
        <v>0</v>
      </c>
      <c r="R94" s="4" t="s">
        <v>32</v>
      </c>
      <c r="S94" s="4" t="s">
        <v>32</v>
      </c>
      <c r="T94" s="4" t="s">
        <v>38</v>
      </c>
      <c r="U94" s="4" t="s">
        <v>32</v>
      </c>
      <c r="V94" s="4" t="s">
        <v>57</v>
      </c>
      <c r="W94" s="4" t="s">
        <v>72</v>
      </c>
      <c r="X94" s="21" t="s">
        <v>301</v>
      </c>
      <c r="Y94" s="4" t="s">
        <v>388</v>
      </c>
      <c r="Z94" s="4">
        <f t="shared" si="2"/>
        <v>468</v>
      </c>
    </row>
    <row r="95" spans="1:26" x14ac:dyDescent="0.25">
      <c r="A95" s="4">
        <v>110</v>
      </c>
      <c r="B95" s="4" t="s">
        <v>340</v>
      </c>
      <c r="C95" s="4" t="s">
        <v>27</v>
      </c>
      <c r="D95" s="4" t="s">
        <v>140</v>
      </c>
      <c r="E95" s="8" t="s">
        <v>318</v>
      </c>
      <c r="F95" s="19">
        <v>0.50972222222222219</v>
      </c>
      <c r="G95" s="4">
        <v>224</v>
      </c>
      <c r="H95" s="4">
        <v>240</v>
      </c>
      <c r="I95" s="4">
        <v>0</v>
      </c>
      <c r="J95" s="4" t="s">
        <v>37</v>
      </c>
      <c r="K95" s="4" t="s">
        <v>49</v>
      </c>
      <c r="L95" s="4" t="s">
        <v>37</v>
      </c>
      <c r="M95" s="4" t="s">
        <v>32</v>
      </c>
      <c r="N95" s="4">
        <v>0</v>
      </c>
      <c r="O95" s="4" t="s">
        <v>33</v>
      </c>
      <c r="P95" s="4" t="s">
        <v>34</v>
      </c>
      <c r="Q95" s="4" t="s">
        <v>341</v>
      </c>
      <c r="R95" s="4" t="s">
        <v>32</v>
      </c>
      <c r="S95" s="4" t="s">
        <v>32</v>
      </c>
      <c r="T95" s="4" t="s">
        <v>46</v>
      </c>
      <c r="U95" s="4" t="s">
        <v>32</v>
      </c>
      <c r="V95" s="4" t="s">
        <v>85</v>
      </c>
      <c r="W95" s="4" t="s">
        <v>37</v>
      </c>
      <c r="X95" s="21">
        <v>0.50972222222222219</v>
      </c>
      <c r="Y95" s="4" t="s">
        <v>388</v>
      </c>
      <c r="Z95" s="4">
        <f t="shared" si="2"/>
        <v>464</v>
      </c>
    </row>
    <row r="96" spans="1:26" ht="14.25" customHeight="1" x14ac:dyDescent="0.25">
      <c r="A96" s="4">
        <v>2</v>
      </c>
      <c r="B96" s="4" t="s">
        <v>74</v>
      </c>
      <c r="C96" s="4" t="s">
        <v>27</v>
      </c>
      <c r="D96" s="4" t="s">
        <v>28</v>
      </c>
      <c r="E96" s="8" t="s">
        <v>75</v>
      </c>
      <c r="F96" s="19" t="s">
        <v>76</v>
      </c>
      <c r="G96" s="4">
        <v>154</v>
      </c>
      <c r="H96" s="4">
        <v>283</v>
      </c>
      <c r="I96" s="4">
        <v>0</v>
      </c>
      <c r="J96" s="4" t="s">
        <v>37</v>
      </c>
      <c r="K96" s="4" t="s">
        <v>31</v>
      </c>
      <c r="L96" s="4" t="s">
        <v>37</v>
      </c>
      <c r="M96" s="4" t="s">
        <v>43</v>
      </c>
      <c r="N96" s="4">
        <v>0</v>
      </c>
      <c r="O96" s="4" t="s">
        <v>33</v>
      </c>
      <c r="P96" s="4" t="s">
        <v>34</v>
      </c>
      <c r="Q96" s="4" t="s">
        <v>77</v>
      </c>
      <c r="R96" s="4" t="s">
        <v>32</v>
      </c>
      <c r="S96" s="4" t="s">
        <v>32</v>
      </c>
      <c r="T96" s="4" t="s">
        <v>46</v>
      </c>
      <c r="U96" s="4" t="s">
        <v>32</v>
      </c>
      <c r="V96" s="4" t="s">
        <v>60</v>
      </c>
      <c r="W96" s="4" t="s">
        <v>37</v>
      </c>
      <c r="X96" s="21" t="s">
        <v>76</v>
      </c>
      <c r="Y96" s="4" t="s">
        <v>388</v>
      </c>
      <c r="Z96" s="4">
        <f t="shared" si="2"/>
        <v>437</v>
      </c>
    </row>
    <row r="97" spans="1:26" x14ac:dyDescent="0.25">
      <c r="A97" s="4">
        <v>17</v>
      </c>
      <c r="B97" s="7" t="s">
        <v>175</v>
      </c>
      <c r="C97" s="4" t="s">
        <v>27</v>
      </c>
      <c r="D97" s="4" t="s">
        <v>28</v>
      </c>
      <c r="E97" s="8" t="s">
        <v>176</v>
      </c>
      <c r="F97" s="19" t="s">
        <v>177</v>
      </c>
      <c r="G97" s="4">
        <v>146</v>
      </c>
      <c r="H97" s="4">
        <v>279</v>
      </c>
      <c r="I97" s="4">
        <v>0</v>
      </c>
      <c r="J97" s="4" t="s">
        <v>72</v>
      </c>
      <c r="K97" s="4" t="s">
        <v>31</v>
      </c>
      <c r="L97" s="4" t="s">
        <v>72</v>
      </c>
      <c r="M97" s="4" t="s">
        <v>32</v>
      </c>
      <c r="N97" s="4">
        <v>0</v>
      </c>
      <c r="O97" s="4" t="s">
        <v>33</v>
      </c>
      <c r="P97" s="4" t="s">
        <v>34</v>
      </c>
      <c r="Q97" s="4" t="s">
        <v>178</v>
      </c>
      <c r="R97" s="4" t="s">
        <v>36</v>
      </c>
      <c r="S97" s="4" t="s">
        <v>37</v>
      </c>
      <c r="T97" s="4" t="s">
        <v>50</v>
      </c>
      <c r="U97" s="4" t="s">
        <v>32</v>
      </c>
      <c r="V97" s="4" t="s">
        <v>39</v>
      </c>
      <c r="W97" s="4" t="s">
        <v>72</v>
      </c>
      <c r="X97" s="21" t="s">
        <v>177</v>
      </c>
      <c r="Y97" s="4" t="s">
        <v>388</v>
      </c>
      <c r="Z97" s="4">
        <f t="shared" si="2"/>
        <v>425</v>
      </c>
    </row>
    <row r="98" spans="1:26" x14ac:dyDescent="0.25">
      <c r="A98" s="4">
        <v>29</v>
      </c>
      <c r="B98" s="7" t="s">
        <v>182</v>
      </c>
      <c r="C98" s="4" t="s">
        <v>27</v>
      </c>
      <c r="D98" s="4" t="s">
        <v>28</v>
      </c>
      <c r="E98" s="8" t="s">
        <v>183</v>
      </c>
      <c r="F98" s="19">
        <v>0.54513888888888895</v>
      </c>
      <c r="G98" s="4">
        <v>175</v>
      </c>
      <c r="H98" s="4">
        <v>249</v>
      </c>
      <c r="I98" s="4">
        <v>0</v>
      </c>
      <c r="J98" s="4" t="s">
        <v>72</v>
      </c>
      <c r="K98" s="4" t="s">
        <v>31</v>
      </c>
      <c r="L98" s="4" t="s">
        <v>72</v>
      </c>
      <c r="M98" s="4" t="s">
        <v>111</v>
      </c>
      <c r="N98" s="4" t="s">
        <v>156</v>
      </c>
      <c r="O98" s="4" t="s">
        <v>33</v>
      </c>
      <c r="P98" s="4" t="s">
        <v>45</v>
      </c>
      <c r="Q98" s="4">
        <v>0</v>
      </c>
      <c r="R98" s="4" t="s">
        <v>32</v>
      </c>
      <c r="S98" s="4" t="s">
        <v>32</v>
      </c>
      <c r="T98" s="4" t="s">
        <v>50</v>
      </c>
      <c r="U98" s="4" t="s">
        <v>33</v>
      </c>
      <c r="V98" s="4" t="s">
        <v>32</v>
      </c>
      <c r="W98" s="4" t="s">
        <v>72</v>
      </c>
      <c r="X98" s="21">
        <v>0.54513888888888895</v>
      </c>
      <c r="Y98" s="4" t="s">
        <v>388</v>
      </c>
      <c r="Z98" s="4">
        <f t="shared" si="2"/>
        <v>424</v>
      </c>
    </row>
    <row r="99" spans="1:26" ht="14.25" customHeight="1" x14ac:dyDescent="0.25">
      <c r="A99" s="4">
        <v>159</v>
      </c>
      <c r="B99" s="4" t="s">
        <v>372</v>
      </c>
      <c r="C99" s="4" t="s">
        <v>27</v>
      </c>
      <c r="D99" s="4" t="s">
        <v>66</v>
      </c>
      <c r="E99" s="4" t="s">
        <v>318</v>
      </c>
      <c r="F99" s="19">
        <v>0.58194444444444449</v>
      </c>
      <c r="G99" s="4">
        <v>173</v>
      </c>
      <c r="H99" s="4">
        <v>236</v>
      </c>
      <c r="I99" s="4">
        <v>0</v>
      </c>
      <c r="J99" s="4" t="s">
        <v>37</v>
      </c>
      <c r="K99" s="4" t="s">
        <v>49</v>
      </c>
      <c r="L99" s="4" t="s">
        <v>37</v>
      </c>
      <c r="M99" s="4" t="s">
        <v>32</v>
      </c>
      <c r="N99" s="4">
        <v>0</v>
      </c>
      <c r="O99" s="4" t="s">
        <v>33</v>
      </c>
      <c r="P99" s="4" t="s">
        <v>34</v>
      </c>
      <c r="Q99" s="4" t="s">
        <v>373</v>
      </c>
      <c r="R99" s="4" t="s">
        <v>32</v>
      </c>
      <c r="S99" s="4" t="s">
        <v>32</v>
      </c>
      <c r="T99" s="4" t="s">
        <v>38</v>
      </c>
      <c r="U99" s="4" t="s">
        <v>32</v>
      </c>
      <c r="V99" s="4" t="s">
        <v>57</v>
      </c>
      <c r="W99" s="4" t="s">
        <v>37</v>
      </c>
      <c r="X99" s="21">
        <v>0.58194444444444449</v>
      </c>
      <c r="Y99" s="4" t="s">
        <v>389</v>
      </c>
      <c r="Z99" s="4">
        <f t="shared" ref="Z99:Z130" si="3">G99+H99</f>
        <v>409</v>
      </c>
    </row>
    <row r="100" spans="1:26" x14ac:dyDescent="0.25">
      <c r="A100" s="4">
        <v>16</v>
      </c>
      <c r="B100" s="7" t="s">
        <v>92</v>
      </c>
      <c r="C100" s="4" t="s">
        <v>27</v>
      </c>
      <c r="D100" s="4" t="s">
        <v>28</v>
      </c>
      <c r="E100" s="8" t="s">
        <v>90</v>
      </c>
      <c r="F100" s="19" t="s">
        <v>93</v>
      </c>
      <c r="G100" s="4">
        <v>141</v>
      </c>
      <c r="H100" s="4">
        <v>263</v>
      </c>
      <c r="I100" s="4">
        <v>0</v>
      </c>
      <c r="J100" s="4" t="s">
        <v>37</v>
      </c>
      <c r="K100" s="4" t="s">
        <v>31</v>
      </c>
      <c r="L100" s="4" t="s">
        <v>37</v>
      </c>
      <c r="M100" s="4" t="s">
        <v>32</v>
      </c>
      <c r="N100" s="4">
        <v>0</v>
      </c>
      <c r="O100" s="4" t="s">
        <v>32</v>
      </c>
      <c r="P100" s="4">
        <v>0</v>
      </c>
      <c r="Q100" s="4">
        <v>0</v>
      </c>
      <c r="R100" s="4" t="s">
        <v>32</v>
      </c>
      <c r="S100" s="4" t="s">
        <v>32</v>
      </c>
      <c r="T100" s="4" t="s">
        <v>50</v>
      </c>
      <c r="U100" s="4" t="s">
        <v>32</v>
      </c>
      <c r="V100" s="4" t="s">
        <v>60</v>
      </c>
      <c r="W100" s="4" t="s">
        <v>37</v>
      </c>
      <c r="X100" s="21" t="s">
        <v>93</v>
      </c>
      <c r="Y100" s="4" t="s">
        <v>388</v>
      </c>
      <c r="Z100" s="4">
        <f t="shared" si="3"/>
        <v>404</v>
      </c>
    </row>
    <row r="101" spans="1:26" x14ac:dyDescent="0.25">
      <c r="A101" s="4">
        <v>148</v>
      </c>
      <c r="B101" s="4" t="s">
        <v>352</v>
      </c>
      <c r="C101" s="4" t="s">
        <v>27</v>
      </c>
      <c r="D101" s="4" t="s">
        <v>66</v>
      </c>
      <c r="E101" s="8" t="s">
        <v>318</v>
      </c>
      <c r="F101" s="19" t="s">
        <v>353</v>
      </c>
      <c r="G101" s="4">
        <v>141</v>
      </c>
      <c r="H101" s="4">
        <v>257</v>
      </c>
      <c r="I101" s="4">
        <v>0</v>
      </c>
      <c r="J101" s="4" t="s">
        <v>37</v>
      </c>
      <c r="K101" s="4" t="s">
        <v>32</v>
      </c>
      <c r="L101" s="4" t="s">
        <v>32</v>
      </c>
      <c r="M101" s="4" t="s">
        <v>32</v>
      </c>
      <c r="N101" s="4">
        <v>0</v>
      </c>
      <c r="O101" s="4" t="s">
        <v>33</v>
      </c>
      <c r="P101" s="4" t="s">
        <v>34</v>
      </c>
      <c r="Q101" s="4" t="s">
        <v>354</v>
      </c>
      <c r="R101" s="4" t="s">
        <v>27</v>
      </c>
      <c r="S101" s="4" t="s">
        <v>37</v>
      </c>
      <c r="T101" s="4" t="s">
        <v>50</v>
      </c>
      <c r="U101" s="4" t="s">
        <v>32</v>
      </c>
      <c r="V101" s="4" t="s">
        <v>85</v>
      </c>
      <c r="W101" s="4" t="s">
        <v>37</v>
      </c>
      <c r="X101" s="21" t="s">
        <v>353</v>
      </c>
      <c r="Y101" s="4" t="s">
        <v>388</v>
      </c>
      <c r="Z101" s="4">
        <f t="shared" si="3"/>
        <v>398</v>
      </c>
    </row>
    <row r="102" spans="1:26" x14ac:dyDescent="0.25">
      <c r="A102" s="4">
        <v>140</v>
      </c>
      <c r="B102" s="7" t="s">
        <v>231</v>
      </c>
      <c r="C102" s="4" t="s">
        <v>27</v>
      </c>
      <c r="D102" s="4" t="s">
        <v>66</v>
      </c>
      <c r="E102" s="8" t="s">
        <v>218</v>
      </c>
      <c r="F102" s="19">
        <v>0.56458333333333333</v>
      </c>
      <c r="G102" s="4">
        <v>137</v>
      </c>
      <c r="H102" s="4">
        <v>238</v>
      </c>
      <c r="I102" s="4">
        <v>0</v>
      </c>
      <c r="J102" s="4" t="s">
        <v>72</v>
      </c>
      <c r="K102" s="4" t="s">
        <v>31</v>
      </c>
      <c r="L102" s="4" t="s">
        <v>72</v>
      </c>
      <c r="M102" s="4" t="s">
        <v>32</v>
      </c>
      <c r="N102" s="4">
        <v>0</v>
      </c>
      <c r="O102" s="4" t="s">
        <v>33</v>
      </c>
      <c r="P102" s="4" t="s">
        <v>34</v>
      </c>
      <c r="Q102" s="4" t="s">
        <v>232</v>
      </c>
      <c r="R102" s="4" t="s">
        <v>36</v>
      </c>
      <c r="S102" s="4" t="s">
        <v>37</v>
      </c>
      <c r="T102" s="4" t="s">
        <v>38</v>
      </c>
      <c r="U102" s="4" t="s">
        <v>32</v>
      </c>
      <c r="V102" s="4" t="s">
        <v>57</v>
      </c>
      <c r="W102" s="4" t="s">
        <v>72</v>
      </c>
      <c r="X102" s="21">
        <v>0.56458333333333333</v>
      </c>
      <c r="Y102" s="4" t="s">
        <v>389</v>
      </c>
      <c r="Z102" s="4">
        <f t="shared" si="3"/>
        <v>375</v>
      </c>
    </row>
    <row r="103" spans="1:26" x14ac:dyDescent="0.25">
      <c r="A103" s="4">
        <v>86</v>
      </c>
      <c r="B103" s="7" t="s">
        <v>225</v>
      </c>
      <c r="C103" s="4" t="s">
        <v>27</v>
      </c>
      <c r="D103" s="4" t="s">
        <v>28</v>
      </c>
      <c r="E103" s="8" t="s">
        <v>218</v>
      </c>
      <c r="F103" s="19">
        <v>0.8881944444444444</v>
      </c>
      <c r="G103" s="4">
        <v>135</v>
      </c>
      <c r="H103" s="4">
        <v>240</v>
      </c>
      <c r="I103" s="4">
        <v>0</v>
      </c>
      <c r="J103" s="4" t="s">
        <v>37</v>
      </c>
      <c r="K103" s="4" t="s">
        <v>97</v>
      </c>
      <c r="L103" s="4" t="s">
        <v>37</v>
      </c>
      <c r="M103" s="4" t="s">
        <v>43</v>
      </c>
      <c r="N103" s="4">
        <v>0</v>
      </c>
      <c r="O103" s="4" t="s">
        <v>32</v>
      </c>
      <c r="P103" s="4" t="s">
        <v>45</v>
      </c>
      <c r="Q103" s="4">
        <v>0</v>
      </c>
      <c r="R103" s="4" t="s">
        <v>32</v>
      </c>
      <c r="S103" s="4" t="s">
        <v>32</v>
      </c>
      <c r="T103" s="4" t="s">
        <v>50</v>
      </c>
      <c r="U103" s="4" t="s">
        <v>32</v>
      </c>
      <c r="V103" s="4" t="s">
        <v>85</v>
      </c>
      <c r="W103" s="4" t="s">
        <v>37</v>
      </c>
      <c r="X103" s="21">
        <v>0.8881944444444444</v>
      </c>
      <c r="Y103" s="4" t="s">
        <v>392</v>
      </c>
      <c r="Z103" s="4">
        <f t="shared" si="3"/>
        <v>375</v>
      </c>
    </row>
    <row r="104" spans="1:26" x14ac:dyDescent="0.25">
      <c r="A104" s="4">
        <v>28</v>
      </c>
      <c r="B104" s="7" t="s">
        <v>94</v>
      </c>
      <c r="C104" s="4" t="s">
        <v>27</v>
      </c>
      <c r="D104" s="4" t="s">
        <v>28</v>
      </c>
      <c r="E104" s="8" t="s">
        <v>90</v>
      </c>
      <c r="F104" s="19">
        <v>0.4777777777777778</v>
      </c>
      <c r="G104" s="4">
        <v>131</v>
      </c>
      <c r="H104" s="4">
        <v>243</v>
      </c>
      <c r="I104" s="4">
        <v>0</v>
      </c>
      <c r="J104" s="4" t="s">
        <v>37</v>
      </c>
      <c r="K104" s="4" t="s">
        <v>31</v>
      </c>
      <c r="L104" s="4" t="s">
        <v>37</v>
      </c>
      <c r="M104" s="4" t="s">
        <v>32</v>
      </c>
      <c r="N104" s="4">
        <v>0</v>
      </c>
      <c r="O104" s="4" t="s">
        <v>32</v>
      </c>
      <c r="P104" s="4" t="s">
        <v>45</v>
      </c>
      <c r="Q104" s="4">
        <v>0</v>
      </c>
      <c r="R104" s="4" t="s">
        <v>32</v>
      </c>
      <c r="S104" s="4" t="s">
        <v>32</v>
      </c>
      <c r="T104" s="4" t="s">
        <v>38</v>
      </c>
      <c r="U104" s="4" t="s">
        <v>32</v>
      </c>
      <c r="V104" s="4" t="s">
        <v>60</v>
      </c>
      <c r="W104" s="4" t="s">
        <v>37</v>
      </c>
      <c r="X104" s="21">
        <v>0.4777777777777778</v>
      </c>
      <c r="Y104" s="4" t="s">
        <v>388</v>
      </c>
      <c r="Z104" s="4">
        <f t="shared" si="3"/>
        <v>374</v>
      </c>
    </row>
    <row r="105" spans="1:26" x14ac:dyDescent="0.25">
      <c r="A105" s="4">
        <v>108</v>
      </c>
      <c r="B105" s="7" t="s">
        <v>247</v>
      </c>
      <c r="C105" s="4" t="s">
        <v>27</v>
      </c>
      <c r="D105" s="4" t="s">
        <v>140</v>
      </c>
      <c r="E105" s="8" t="s">
        <v>236</v>
      </c>
      <c r="F105" s="19" t="s">
        <v>248</v>
      </c>
      <c r="G105" s="4">
        <v>182</v>
      </c>
      <c r="H105" s="4">
        <v>185</v>
      </c>
      <c r="I105" s="4">
        <v>0</v>
      </c>
      <c r="J105" s="4" t="s">
        <v>37</v>
      </c>
      <c r="K105" s="4" t="s">
        <v>49</v>
      </c>
      <c r="L105" s="4" t="s">
        <v>37</v>
      </c>
      <c r="M105" s="4" t="s">
        <v>32</v>
      </c>
      <c r="N105" s="4">
        <v>0</v>
      </c>
      <c r="O105" s="4" t="s">
        <v>33</v>
      </c>
      <c r="P105" s="4" t="s">
        <v>34</v>
      </c>
      <c r="Q105" s="4" t="s">
        <v>249</v>
      </c>
      <c r="R105" s="4" t="s">
        <v>32</v>
      </c>
      <c r="S105" s="4" t="s">
        <v>32</v>
      </c>
      <c r="T105" s="4" t="s">
        <v>50</v>
      </c>
      <c r="U105" s="4" t="s">
        <v>32</v>
      </c>
      <c r="V105" s="4" t="s">
        <v>85</v>
      </c>
      <c r="W105" s="4" t="s">
        <v>37</v>
      </c>
      <c r="X105" s="21" t="s">
        <v>248</v>
      </c>
      <c r="Y105" s="4" t="s">
        <v>388</v>
      </c>
      <c r="Z105" s="4">
        <f t="shared" si="3"/>
        <v>367</v>
      </c>
    </row>
    <row r="106" spans="1:26" x14ac:dyDescent="0.25">
      <c r="A106" s="4">
        <v>33</v>
      </c>
      <c r="B106" s="7" t="s">
        <v>322</v>
      </c>
      <c r="C106" s="4" t="s">
        <v>27</v>
      </c>
      <c r="D106" s="4" t="s">
        <v>28</v>
      </c>
      <c r="E106" s="8" t="s">
        <v>318</v>
      </c>
      <c r="F106" s="19">
        <v>0.50416666666666665</v>
      </c>
      <c r="G106" s="4">
        <v>99</v>
      </c>
      <c r="H106" s="4">
        <v>267</v>
      </c>
      <c r="I106" s="4">
        <v>0</v>
      </c>
      <c r="J106" s="4" t="s">
        <v>53</v>
      </c>
      <c r="K106" s="4" t="s">
        <v>49</v>
      </c>
      <c r="L106" s="4" t="s">
        <v>53</v>
      </c>
      <c r="M106" s="4" t="s">
        <v>32</v>
      </c>
      <c r="N106" s="4">
        <v>0</v>
      </c>
      <c r="O106" s="4" t="s">
        <v>323</v>
      </c>
      <c r="P106" s="4" t="s">
        <v>45</v>
      </c>
      <c r="Q106" s="4">
        <v>0</v>
      </c>
      <c r="R106" s="4" t="s">
        <v>32</v>
      </c>
      <c r="S106" s="4" t="s">
        <v>32</v>
      </c>
      <c r="T106" s="4" t="s">
        <v>46</v>
      </c>
      <c r="U106" s="4" t="s">
        <v>32</v>
      </c>
      <c r="V106" s="4" t="s">
        <v>85</v>
      </c>
      <c r="W106" s="4" t="s">
        <v>53</v>
      </c>
      <c r="X106" s="21">
        <v>0.50416666666666665</v>
      </c>
      <c r="Y106" s="4" t="s">
        <v>388</v>
      </c>
      <c r="Z106" s="4">
        <f t="shared" si="3"/>
        <v>366</v>
      </c>
    </row>
    <row r="107" spans="1:26" x14ac:dyDescent="0.25">
      <c r="A107" s="4">
        <v>70</v>
      </c>
      <c r="B107" s="7" t="s">
        <v>179</v>
      </c>
      <c r="C107" s="4" t="s">
        <v>27</v>
      </c>
      <c r="D107" s="4" t="s">
        <v>28</v>
      </c>
      <c r="E107" s="8" t="s">
        <v>176</v>
      </c>
      <c r="F107" s="19">
        <v>0.58194444444444449</v>
      </c>
      <c r="G107" s="4">
        <v>118</v>
      </c>
      <c r="H107" s="4">
        <v>234</v>
      </c>
      <c r="I107" s="4">
        <v>0</v>
      </c>
      <c r="J107" s="4" t="s">
        <v>37</v>
      </c>
      <c r="K107" s="4" t="s">
        <v>31</v>
      </c>
      <c r="L107" s="4" t="s">
        <v>37</v>
      </c>
      <c r="M107" s="4" t="s">
        <v>32</v>
      </c>
      <c r="N107" s="4">
        <v>0</v>
      </c>
      <c r="O107" s="4" t="s">
        <v>33</v>
      </c>
      <c r="P107" s="4" t="s">
        <v>45</v>
      </c>
      <c r="Q107" s="4">
        <v>0</v>
      </c>
      <c r="R107" s="4" t="s">
        <v>32</v>
      </c>
      <c r="S107" s="4" t="s">
        <v>32</v>
      </c>
      <c r="T107" s="4" t="s">
        <v>50</v>
      </c>
      <c r="U107" s="4" t="s">
        <v>33</v>
      </c>
      <c r="V107" s="4" t="s">
        <v>32</v>
      </c>
      <c r="W107" s="4" t="s">
        <v>37</v>
      </c>
      <c r="X107" s="21">
        <v>0.58194444444444449</v>
      </c>
      <c r="Y107" s="4" t="s">
        <v>389</v>
      </c>
      <c r="Z107" s="4">
        <f t="shared" si="3"/>
        <v>352</v>
      </c>
    </row>
    <row r="108" spans="1:26" x14ac:dyDescent="0.25">
      <c r="A108" s="4">
        <v>68</v>
      </c>
      <c r="B108" s="7" t="s">
        <v>115</v>
      </c>
      <c r="C108" s="4" t="s">
        <v>27</v>
      </c>
      <c r="D108" s="4" t="s">
        <v>28</v>
      </c>
      <c r="E108" s="8" t="s">
        <v>109</v>
      </c>
      <c r="F108" s="19">
        <v>0.4909722222222222</v>
      </c>
      <c r="G108" s="4">
        <v>180</v>
      </c>
      <c r="H108" s="4">
        <v>165</v>
      </c>
      <c r="I108" s="4">
        <v>0</v>
      </c>
      <c r="J108" s="4" t="s">
        <v>42</v>
      </c>
      <c r="K108" s="4" t="s">
        <v>31</v>
      </c>
      <c r="L108" s="4" t="s">
        <v>42</v>
      </c>
      <c r="M108" s="4" t="s">
        <v>32</v>
      </c>
      <c r="N108" s="4">
        <v>0</v>
      </c>
      <c r="O108" s="4" t="s">
        <v>33</v>
      </c>
      <c r="P108" s="4" t="s">
        <v>45</v>
      </c>
      <c r="Q108" s="4">
        <v>0</v>
      </c>
      <c r="R108" s="4" t="s">
        <v>32</v>
      </c>
      <c r="S108" s="4" t="s">
        <v>32</v>
      </c>
      <c r="T108" s="4" t="s">
        <v>38</v>
      </c>
      <c r="U108" s="4" t="s">
        <v>32</v>
      </c>
      <c r="V108" s="4" t="s">
        <v>39</v>
      </c>
      <c r="W108" s="4" t="s">
        <v>42</v>
      </c>
      <c r="X108" s="21">
        <v>0.4909722222222222</v>
      </c>
      <c r="Y108" s="4" t="s">
        <v>388</v>
      </c>
      <c r="Z108" s="4">
        <f t="shared" si="3"/>
        <v>345</v>
      </c>
    </row>
    <row r="109" spans="1:26" x14ac:dyDescent="0.25">
      <c r="A109" s="4">
        <v>79</v>
      </c>
      <c r="B109" s="7" t="s">
        <v>136</v>
      </c>
      <c r="C109" s="4" t="s">
        <v>27</v>
      </c>
      <c r="D109" s="4" t="s">
        <v>28</v>
      </c>
      <c r="E109" s="8" t="s">
        <v>134</v>
      </c>
      <c r="F109" s="19">
        <v>0.8520833333333333</v>
      </c>
      <c r="G109" s="4">
        <v>154</v>
      </c>
      <c r="H109" s="4">
        <v>189</v>
      </c>
      <c r="I109" s="4">
        <v>0</v>
      </c>
      <c r="J109" s="4" t="s">
        <v>42</v>
      </c>
      <c r="K109" s="4" t="s">
        <v>31</v>
      </c>
      <c r="L109" s="4" t="s">
        <v>42</v>
      </c>
      <c r="M109" s="4" t="s">
        <v>32</v>
      </c>
      <c r="N109" s="4">
        <v>0</v>
      </c>
      <c r="O109" s="4" t="s">
        <v>33</v>
      </c>
      <c r="P109" s="4" t="s">
        <v>45</v>
      </c>
      <c r="Q109" s="4">
        <v>0</v>
      </c>
      <c r="R109" s="4" t="s">
        <v>32</v>
      </c>
      <c r="S109" s="4" t="s">
        <v>32</v>
      </c>
      <c r="T109" s="4" t="s">
        <v>50</v>
      </c>
      <c r="U109" s="4" t="s">
        <v>32</v>
      </c>
      <c r="V109" s="4" t="s">
        <v>60</v>
      </c>
      <c r="W109" s="4" t="s">
        <v>42</v>
      </c>
      <c r="X109" s="21">
        <v>0.8520833333333333</v>
      </c>
      <c r="Y109" s="4" t="s">
        <v>391</v>
      </c>
      <c r="Z109" s="4">
        <f t="shared" si="3"/>
        <v>343</v>
      </c>
    </row>
    <row r="110" spans="1:26" x14ac:dyDescent="0.25">
      <c r="A110" s="4">
        <v>24</v>
      </c>
      <c r="B110" s="7" t="s">
        <v>48</v>
      </c>
      <c r="C110" s="4" t="s">
        <v>27</v>
      </c>
      <c r="D110" s="4" t="s">
        <v>28</v>
      </c>
      <c r="E110" s="8" t="s">
        <v>29</v>
      </c>
      <c r="F110" s="19">
        <v>0.57638888888888895</v>
      </c>
      <c r="G110" s="4">
        <v>107</v>
      </c>
      <c r="H110" s="4">
        <v>219</v>
      </c>
      <c r="I110" s="4">
        <v>0</v>
      </c>
      <c r="J110" s="4" t="s">
        <v>42</v>
      </c>
      <c r="K110" s="4" t="s">
        <v>49</v>
      </c>
      <c r="L110" s="4" t="s">
        <v>42</v>
      </c>
      <c r="M110" s="4" t="s">
        <v>32</v>
      </c>
      <c r="N110" s="4">
        <v>0</v>
      </c>
      <c r="O110" s="4" t="s">
        <v>33</v>
      </c>
      <c r="P110" s="4" t="s">
        <v>45</v>
      </c>
      <c r="Q110" s="4">
        <v>0</v>
      </c>
      <c r="R110" s="4" t="s">
        <v>32</v>
      </c>
      <c r="S110" s="4" t="s">
        <v>32</v>
      </c>
      <c r="T110" s="4" t="s">
        <v>50</v>
      </c>
      <c r="U110" s="4" t="s">
        <v>32</v>
      </c>
      <c r="V110" s="4" t="s">
        <v>47</v>
      </c>
      <c r="W110" s="4" t="s">
        <v>42</v>
      </c>
      <c r="X110" s="21">
        <v>0.57638888888888895</v>
      </c>
      <c r="Y110" s="4" t="s">
        <v>389</v>
      </c>
      <c r="Z110" s="4">
        <f t="shared" si="3"/>
        <v>326</v>
      </c>
    </row>
    <row r="111" spans="1:26" x14ac:dyDescent="0.25">
      <c r="A111" s="4">
        <v>69</v>
      </c>
      <c r="B111" s="7" t="s">
        <v>285</v>
      </c>
      <c r="C111" s="4" t="s">
        <v>27</v>
      </c>
      <c r="D111" s="4" t="s">
        <v>28</v>
      </c>
      <c r="E111" s="8" t="s">
        <v>276</v>
      </c>
      <c r="F111" s="19" t="s">
        <v>286</v>
      </c>
      <c r="G111" s="4">
        <v>125</v>
      </c>
      <c r="H111" s="4">
        <v>195</v>
      </c>
      <c r="I111" s="4">
        <v>0</v>
      </c>
      <c r="J111" s="4" t="s">
        <v>63</v>
      </c>
      <c r="K111" s="4" t="s">
        <v>32</v>
      </c>
      <c r="L111" s="4" t="s">
        <v>32</v>
      </c>
      <c r="M111" s="4" t="s">
        <v>68</v>
      </c>
      <c r="N111" s="4">
        <v>0</v>
      </c>
      <c r="O111" s="4" t="s">
        <v>33</v>
      </c>
      <c r="P111" s="4" t="s">
        <v>45</v>
      </c>
      <c r="Q111" s="4">
        <v>0</v>
      </c>
      <c r="R111" s="4" t="s">
        <v>32</v>
      </c>
      <c r="S111" s="4" t="s">
        <v>32</v>
      </c>
      <c r="T111" s="4" t="s">
        <v>50</v>
      </c>
      <c r="U111" s="4" t="s">
        <v>32</v>
      </c>
      <c r="V111" s="4" t="s">
        <v>47</v>
      </c>
      <c r="W111" s="4" t="s">
        <v>63</v>
      </c>
      <c r="X111" s="21" t="s">
        <v>286</v>
      </c>
      <c r="Y111" s="4" t="s">
        <v>388</v>
      </c>
      <c r="Z111" s="4">
        <f t="shared" si="3"/>
        <v>320</v>
      </c>
    </row>
    <row r="112" spans="1:26" x14ac:dyDescent="0.25">
      <c r="A112" s="4">
        <v>151</v>
      </c>
      <c r="B112" s="4" t="s">
        <v>358</v>
      </c>
      <c r="C112" s="4" t="s">
        <v>27</v>
      </c>
      <c r="D112" s="4" t="s">
        <v>66</v>
      </c>
      <c r="E112" s="8" t="s">
        <v>318</v>
      </c>
      <c r="F112" s="19">
        <v>0.57152777777777775</v>
      </c>
      <c r="G112" s="4">
        <v>136</v>
      </c>
      <c r="H112" s="4">
        <v>183</v>
      </c>
      <c r="I112" s="4">
        <v>0</v>
      </c>
      <c r="J112" s="4" t="s">
        <v>42</v>
      </c>
      <c r="K112" s="4" t="s">
        <v>31</v>
      </c>
      <c r="L112" s="4" t="s">
        <v>42</v>
      </c>
      <c r="M112" s="4" t="s">
        <v>32</v>
      </c>
      <c r="N112" s="4">
        <v>0</v>
      </c>
      <c r="O112" s="4" t="s">
        <v>33</v>
      </c>
      <c r="P112" s="4" t="s">
        <v>34</v>
      </c>
      <c r="Q112" s="4" t="s">
        <v>359</v>
      </c>
      <c r="R112" s="4" t="s">
        <v>36</v>
      </c>
      <c r="S112" s="4" t="s">
        <v>37</v>
      </c>
      <c r="T112" s="4" t="s">
        <v>38</v>
      </c>
      <c r="U112" s="4" t="s">
        <v>32</v>
      </c>
      <c r="V112" s="4" t="s">
        <v>57</v>
      </c>
      <c r="W112" s="4" t="s">
        <v>42</v>
      </c>
      <c r="X112" s="21">
        <v>0.57152777777777775</v>
      </c>
      <c r="Y112" s="4" t="s">
        <v>389</v>
      </c>
      <c r="Z112" s="4">
        <f t="shared" si="3"/>
        <v>319</v>
      </c>
    </row>
    <row r="113" spans="1:26" x14ac:dyDescent="0.25">
      <c r="A113" s="4">
        <v>83</v>
      </c>
      <c r="B113" s="7" t="s">
        <v>224</v>
      </c>
      <c r="C113" s="4" t="s">
        <v>27</v>
      </c>
      <c r="D113" s="4" t="s">
        <v>28</v>
      </c>
      <c r="E113" s="8" t="s">
        <v>218</v>
      </c>
      <c r="F113" s="19">
        <v>0.78125</v>
      </c>
      <c r="G113" s="4">
        <v>114</v>
      </c>
      <c r="H113" s="4">
        <v>191</v>
      </c>
      <c r="I113" s="4">
        <v>0</v>
      </c>
      <c r="J113" s="4" t="s">
        <v>37</v>
      </c>
      <c r="K113" s="4" t="s">
        <v>97</v>
      </c>
      <c r="L113" s="4" t="s">
        <v>37</v>
      </c>
      <c r="M113" s="4" t="s">
        <v>43</v>
      </c>
      <c r="N113" s="4">
        <v>0</v>
      </c>
      <c r="O113" s="4" t="s">
        <v>33</v>
      </c>
      <c r="P113" s="4" t="s">
        <v>45</v>
      </c>
      <c r="Q113" s="4">
        <v>0</v>
      </c>
      <c r="R113" s="4" t="s">
        <v>32</v>
      </c>
      <c r="S113" s="4" t="s">
        <v>32</v>
      </c>
      <c r="T113" s="4" t="s">
        <v>50</v>
      </c>
      <c r="U113" s="4" t="s">
        <v>32</v>
      </c>
      <c r="V113" s="4" t="s">
        <v>85</v>
      </c>
      <c r="W113" s="4" t="s">
        <v>37</v>
      </c>
      <c r="X113" s="21">
        <v>0.78125</v>
      </c>
      <c r="Y113" s="4" t="s">
        <v>391</v>
      </c>
      <c r="Z113" s="4">
        <f t="shared" si="3"/>
        <v>305</v>
      </c>
    </row>
    <row r="114" spans="1:26" x14ac:dyDescent="0.25">
      <c r="A114" s="4">
        <v>126</v>
      </c>
      <c r="B114" s="7" t="s">
        <v>65</v>
      </c>
      <c r="C114" s="4" t="s">
        <v>27</v>
      </c>
      <c r="D114" s="4" t="s">
        <v>66</v>
      </c>
      <c r="E114" s="8" t="s">
        <v>62</v>
      </c>
      <c r="F114" s="19">
        <v>0.52708333333333335</v>
      </c>
      <c r="G114" s="4">
        <v>128</v>
      </c>
      <c r="H114" s="4">
        <v>174</v>
      </c>
      <c r="I114" s="4" t="s">
        <v>67</v>
      </c>
      <c r="J114" s="4">
        <v>0</v>
      </c>
      <c r="K114" s="4" t="s">
        <v>32</v>
      </c>
      <c r="L114" s="4" t="s">
        <v>32</v>
      </c>
      <c r="M114" s="4" t="s">
        <v>68</v>
      </c>
      <c r="N114" s="4">
        <v>0</v>
      </c>
      <c r="O114" s="4" t="s">
        <v>32</v>
      </c>
      <c r="P114" s="4" t="s">
        <v>45</v>
      </c>
      <c r="Q114" s="4">
        <v>0</v>
      </c>
      <c r="R114" s="4" t="s">
        <v>32</v>
      </c>
      <c r="S114" s="4" t="s">
        <v>32</v>
      </c>
      <c r="T114" s="4" t="s">
        <v>38</v>
      </c>
      <c r="U114" s="4" t="s">
        <v>69</v>
      </c>
      <c r="V114" s="4" t="s">
        <v>32</v>
      </c>
      <c r="W114" s="4" t="s">
        <v>42</v>
      </c>
      <c r="X114" s="21">
        <v>0.52708333333333335</v>
      </c>
      <c r="Y114" s="4" t="s">
        <v>388</v>
      </c>
      <c r="Z114" s="4">
        <f t="shared" si="3"/>
        <v>302</v>
      </c>
    </row>
    <row r="115" spans="1:26" x14ac:dyDescent="0.25">
      <c r="A115" s="4">
        <v>89</v>
      </c>
      <c r="B115" s="7" t="s">
        <v>149</v>
      </c>
      <c r="C115" s="4" t="s">
        <v>27</v>
      </c>
      <c r="D115" s="4" t="s">
        <v>28</v>
      </c>
      <c r="E115" s="8" t="s">
        <v>150</v>
      </c>
      <c r="F115" s="19">
        <v>0.4291666666666667</v>
      </c>
      <c r="G115" s="4">
        <v>103</v>
      </c>
      <c r="H115" s="4">
        <v>183</v>
      </c>
      <c r="I115" s="4">
        <v>0</v>
      </c>
      <c r="J115" s="4" t="s">
        <v>42</v>
      </c>
      <c r="K115" s="4" t="s">
        <v>31</v>
      </c>
      <c r="L115" s="4" t="s">
        <v>42</v>
      </c>
      <c r="M115" s="4" t="s">
        <v>32</v>
      </c>
      <c r="N115" s="4">
        <v>0</v>
      </c>
      <c r="O115" s="4" t="s">
        <v>33</v>
      </c>
      <c r="P115" s="4" t="s">
        <v>45</v>
      </c>
      <c r="Q115" s="4">
        <v>0</v>
      </c>
      <c r="R115" s="4" t="s">
        <v>32</v>
      </c>
      <c r="S115" s="4" t="s">
        <v>32</v>
      </c>
      <c r="T115" s="4" t="s">
        <v>50</v>
      </c>
      <c r="U115" s="4" t="s">
        <v>69</v>
      </c>
      <c r="V115" s="4" t="s">
        <v>32</v>
      </c>
      <c r="W115" s="4" t="s">
        <v>42</v>
      </c>
      <c r="X115" s="21">
        <v>0.4291666666666667</v>
      </c>
      <c r="Y115" s="4" t="s">
        <v>388</v>
      </c>
      <c r="Z115" s="4">
        <f t="shared" si="3"/>
        <v>286</v>
      </c>
    </row>
    <row r="116" spans="1:26" x14ac:dyDescent="0.25">
      <c r="A116" s="4">
        <v>160</v>
      </c>
      <c r="B116" s="4" t="s">
        <v>374</v>
      </c>
      <c r="C116" s="4" t="s">
        <v>27</v>
      </c>
      <c r="D116" s="4" t="s">
        <v>66</v>
      </c>
      <c r="E116" s="4" t="s">
        <v>318</v>
      </c>
      <c r="F116" s="19">
        <v>0.7416666666666667</v>
      </c>
      <c r="G116" s="4">
        <v>98</v>
      </c>
      <c r="H116" s="4">
        <v>184</v>
      </c>
      <c r="I116" s="4">
        <v>0</v>
      </c>
      <c r="J116" s="4" t="s">
        <v>37</v>
      </c>
      <c r="K116" s="4" t="s">
        <v>49</v>
      </c>
      <c r="L116" s="4" t="s">
        <v>37</v>
      </c>
      <c r="M116" s="4" t="s">
        <v>32</v>
      </c>
      <c r="N116" s="4">
        <v>0</v>
      </c>
      <c r="O116" s="4" t="s">
        <v>33</v>
      </c>
      <c r="P116" s="4" t="s">
        <v>34</v>
      </c>
      <c r="Q116" s="4" t="s">
        <v>375</v>
      </c>
      <c r="R116" s="4" t="s">
        <v>32</v>
      </c>
      <c r="S116" s="4" t="s">
        <v>32</v>
      </c>
      <c r="T116" s="4" t="s">
        <v>38</v>
      </c>
      <c r="U116" s="4" t="s">
        <v>32</v>
      </c>
      <c r="V116" s="4" t="s">
        <v>39</v>
      </c>
      <c r="W116" s="4" t="s">
        <v>37</v>
      </c>
      <c r="X116" s="21">
        <v>0.7416666666666667</v>
      </c>
      <c r="Y116" s="4" t="s">
        <v>390</v>
      </c>
      <c r="Z116" s="4">
        <f t="shared" si="3"/>
        <v>282</v>
      </c>
    </row>
    <row r="117" spans="1:26" x14ac:dyDescent="0.25">
      <c r="A117" s="4">
        <v>52</v>
      </c>
      <c r="B117" s="7" t="s">
        <v>98</v>
      </c>
      <c r="C117" s="4" t="s">
        <v>27</v>
      </c>
      <c r="D117" s="4" t="s">
        <v>28</v>
      </c>
      <c r="E117" s="8" t="s">
        <v>90</v>
      </c>
      <c r="F117" s="19">
        <v>0.50138888888888888</v>
      </c>
      <c r="G117" s="4">
        <v>98</v>
      </c>
      <c r="H117" s="4">
        <v>180</v>
      </c>
      <c r="I117" s="4">
        <v>0</v>
      </c>
      <c r="J117" s="4" t="s">
        <v>42</v>
      </c>
      <c r="K117" s="4" t="s">
        <v>49</v>
      </c>
      <c r="L117" s="4" t="s">
        <v>42</v>
      </c>
      <c r="M117" s="4" t="s">
        <v>32</v>
      </c>
      <c r="N117" s="4">
        <v>0</v>
      </c>
      <c r="O117" s="4" t="s">
        <v>33</v>
      </c>
      <c r="P117" s="4" t="s">
        <v>45</v>
      </c>
      <c r="Q117" s="4">
        <v>0</v>
      </c>
      <c r="R117" s="4" t="s">
        <v>32</v>
      </c>
      <c r="S117" s="4" t="s">
        <v>32</v>
      </c>
      <c r="T117" s="4" t="s">
        <v>50</v>
      </c>
      <c r="U117" s="4" t="s">
        <v>32</v>
      </c>
      <c r="V117" s="4" t="s">
        <v>60</v>
      </c>
      <c r="W117" s="4" t="s">
        <v>42</v>
      </c>
      <c r="X117" s="21">
        <v>0.50138888888888888</v>
      </c>
      <c r="Y117" s="4" t="s">
        <v>388</v>
      </c>
      <c r="Z117" s="4">
        <f t="shared" si="3"/>
        <v>278</v>
      </c>
    </row>
    <row r="118" spans="1:26" x14ac:dyDescent="0.25">
      <c r="A118" s="4">
        <v>120</v>
      </c>
      <c r="B118" s="4" t="s">
        <v>87</v>
      </c>
      <c r="C118" s="4" t="s">
        <v>27</v>
      </c>
      <c r="D118" s="4" t="s">
        <v>66</v>
      </c>
      <c r="E118" s="8" t="s">
        <v>84</v>
      </c>
      <c r="F118" s="19">
        <v>0.9145833333333333</v>
      </c>
      <c r="G118" s="4">
        <v>109</v>
      </c>
      <c r="H118" s="4">
        <v>159</v>
      </c>
      <c r="I118" s="4">
        <v>0</v>
      </c>
      <c r="J118" s="4" t="s">
        <v>37</v>
      </c>
      <c r="K118" s="4" t="s">
        <v>49</v>
      </c>
      <c r="L118" s="4" t="s">
        <v>37</v>
      </c>
      <c r="M118" s="4" t="s">
        <v>32</v>
      </c>
      <c r="N118" s="4">
        <v>0</v>
      </c>
      <c r="O118" s="4" t="s">
        <v>33</v>
      </c>
      <c r="P118" s="4" t="s">
        <v>34</v>
      </c>
      <c r="Q118" s="4" t="s">
        <v>88</v>
      </c>
      <c r="R118" s="4" t="s">
        <v>36</v>
      </c>
      <c r="S118" s="4" t="s">
        <v>42</v>
      </c>
      <c r="T118" s="4" t="s">
        <v>50</v>
      </c>
      <c r="U118" s="4" t="s">
        <v>32</v>
      </c>
      <c r="V118" s="4" t="s">
        <v>85</v>
      </c>
      <c r="W118" s="4" t="s">
        <v>37</v>
      </c>
      <c r="X118" s="21">
        <v>0.9145833333333333</v>
      </c>
      <c r="Y118" s="4" t="s">
        <v>392</v>
      </c>
      <c r="Z118" s="4">
        <f t="shared" si="3"/>
        <v>268</v>
      </c>
    </row>
    <row r="119" spans="1:26" x14ac:dyDescent="0.25">
      <c r="A119" s="4">
        <v>133</v>
      </c>
      <c r="B119" s="7" t="s">
        <v>213</v>
      </c>
      <c r="C119" s="4" t="s">
        <v>27</v>
      </c>
      <c r="D119" s="4" t="s">
        <v>66</v>
      </c>
      <c r="E119" s="8" t="s">
        <v>207</v>
      </c>
      <c r="F119" s="19">
        <v>0.46458333333333335</v>
      </c>
      <c r="G119" s="4">
        <v>101</v>
      </c>
      <c r="H119" s="4">
        <v>160</v>
      </c>
      <c r="I119" s="4">
        <v>0</v>
      </c>
      <c r="J119" s="4" t="s">
        <v>72</v>
      </c>
      <c r="K119" s="4" t="s">
        <v>31</v>
      </c>
      <c r="L119" s="4" t="s">
        <v>72</v>
      </c>
      <c r="M119" s="4" t="s">
        <v>32</v>
      </c>
      <c r="N119" s="4">
        <v>0</v>
      </c>
      <c r="O119" s="4" t="s">
        <v>33</v>
      </c>
      <c r="P119" s="4" t="s">
        <v>34</v>
      </c>
      <c r="Q119" s="4" t="s">
        <v>214</v>
      </c>
      <c r="R119" s="4" t="s">
        <v>36</v>
      </c>
      <c r="S119" s="4" t="s">
        <v>37</v>
      </c>
      <c r="T119" s="4" t="s">
        <v>38</v>
      </c>
      <c r="U119" s="4" t="s">
        <v>32</v>
      </c>
      <c r="V119" s="4" t="s">
        <v>57</v>
      </c>
      <c r="W119" s="4" t="s">
        <v>72</v>
      </c>
      <c r="X119" s="21">
        <v>0.46458333333333335</v>
      </c>
      <c r="Y119" s="4" t="s">
        <v>388</v>
      </c>
      <c r="Z119" s="4">
        <f t="shared" si="3"/>
        <v>261</v>
      </c>
    </row>
    <row r="120" spans="1:26" x14ac:dyDescent="0.25">
      <c r="A120" s="4">
        <v>116</v>
      </c>
      <c r="B120" s="7" t="s">
        <v>296</v>
      </c>
      <c r="C120" s="4" t="s">
        <v>27</v>
      </c>
      <c r="D120" s="4" t="s">
        <v>169</v>
      </c>
      <c r="E120" s="8" t="s">
        <v>276</v>
      </c>
      <c r="F120" s="19">
        <v>0.56458333333333333</v>
      </c>
      <c r="G120" s="4">
        <v>115</v>
      </c>
      <c r="H120" s="4">
        <v>146</v>
      </c>
      <c r="I120" s="4">
        <v>0</v>
      </c>
      <c r="J120" s="4" t="s">
        <v>42</v>
      </c>
      <c r="K120" s="4" t="s">
        <v>31</v>
      </c>
      <c r="L120" s="4" t="s">
        <v>42</v>
      </c>
      <c r="M120" s="4" t="s">
        <v>32</v>
      </c>
      <c r="N120" s="4">
        <v>0</v>
      </c>
      <c r="O120" s="4" t="s">
        <v>33</v>
      </c>
      <c r="P120" s="4" t="s">
        <v>34</v>
      </c>
      <c r="Q120" s="4" t="s">
        <v>297</v>
      </c>
      <c r="R120" s="4" t="s">
        <v>36</v>
      </c>
      <c r="S120" s="4" t="s">
        <v>63</v>
      </c>
      <c r="T120" s="4" t="s">
        <v>38</v>
      </c>
      <c r="U120" s="4" t="s">
        <v>32</v>
      </c>
      <c r="V120" s="4" t="s">
        <v>57</v>
      </c>
      <c r="W120" s="4" t="s">
        <v>42</v>
      </c>
      <c r="X120" s="21">
        <v>0.56458333333333333</v>
      </c>
      <c r="Y120" s="4" t="s">
        <v>389</v>
      </c>
      <c r="Z120" s="4">
        <f t="shared" si="3"/>
        <v>261</v>
      </c>
    </row>
    <row r="121" spans="1:26" x14ac:dyDescent="0.25">
      <c r="A121" s="4">
        <v>97</v>
      </c>
      <c r="B121" s="7" t="s">
        <v>245</v>
      </c>
      <c r="C121" s="4" t="s">
        <v>27</v>
      </c>
      <c r="D121" s="4" t="s">
        <v>28</v>
      </c>
      <c r="E121" s="8" t="s">
        <v>236</v>
      </c>
      <c r="F121" s="19">
        <v>0.51111111111111118</v>
      </c>
      <c r="G121" s="4">
        <v>112</v>
      </c>
      <c r="H121" s="4">
        <v>133</v>
      </c>
      <c r="I121" s="4">
        <v>0</v>
      </c>
      <c r="J121" s="4" t="s">
        <v>42</v>
      </c>
      <c r="K121" s="4" t="s">
        <v>31</v>
      </c>
      <c r="L121" s="4" t="s">
        <v>42</v>
      </c>
      <c r="M121" s="4" t="s">
        <v>32</v>
      </c>
      <c r="N121" s="4">
        <v>0</v>
      </c>
      <c r="O121" s="4" t="s">
        <v>33</v>
      </c>
      <c r="P121" s="4" t="s">
        <v>34</v>
      </c>
      <c r="Q121" s="4" t="s">
        <v>246</v>
      </c>
      <c r="R121" s="4" t="s">
        <v>27</v>
      </c>
      <c r="S121" s="4" t="s">
        <v>42</v>
      </c>
      <c r="T121" s="4" t="s">
        <v>50</v>
      </c>
      <c r="U121" s="4" t="s">
        <v>32</v>
      </c>
      <c r="V121" s="4" t="s">
        <v>85</v>
      </c>
      <c r="W121" s="4" t="s">
        <v>42</v>
      </c>
      <c r="X121" s="21">
        <v>0.51111111111111118</v>
      </c>
      <c r="Y121" s="4" t="s">
        <v>388</v>
      </c>
      <c r="Z121" s="4">
        <f t="shared" si="3"/>
        <v>245</v>
      </c>
    </row>
    <row r="122" spans="1:26" x14ac:dyDescent="0.25">
      <c r="A122" s="4">
        <v>155</v>
      </c>
      <c r="B122" s="4" t="s">
        <v>364</v>
      </c>
      <c r="C122" s="4" t="s">
        <v>27</v>
      </c>
      <c r="D122" s="4" t="s">
        <v>66</v>
      </c>
      <c r="E122" s="8" t="s">
        <v>318</v>
      </c>
      <c r="F122" s="19">
        <v>0.43263888888888885</v>
      </c>
      <c r="G122" s="4">
        <v>105</v>
      </c>
      <c r="H122" s="4">
        <v>139</v>
      </c>
      <c r="I122" s="4">
        <v>0</v>
      </c>
      <c r="J122" s="4" t="s">
        <v>37</v>
      </c>
      <c r="K122" s="4" t="s">
        <v>49</v>
      </c>
      <c r="L122" s="4" t="s">
        <v>37</v>
      </c>
      <c r="M122" s="4" t="s">
        <v>32</v>
      </c>
      <c r="N122" s="4">
        <v>0</v>
      </c>
      <c r="O122" s="4" t="s">
        <v>33</v>
      </c>
      <c r="P122" s="4" t="s">
        <v>34</v>
      </c>
      <c r="Q122" s="4" t="s">
        <v>365</v>
      </c>
      <c r="R122" s="4" t="s">
        <v>32</v>
      </c>
      <c r="S122" s="4" t="s">
        <v>32</v>
      </c>
      <c r="T122" s="4" t="s">
        <v>46</v>
      </c>
      <c r="U122" s="4" t="s">
        <v>32</v>
      </c>
      <c r="V122" s="4" t="s">
        <v>132</v>
      </c>
      <c r="W122" s="4" t="s">
        <v>37</v>
      </c>
      <c r="X122" s="21">
        <v>0.43263888888888885</v>
      </c>
      <c r="Y122" s="4" t="s">
        <v>388</v>
      </c>
      <c r="Z122" s="4">
        <f t="shared" si="3"/>
        <v>244</v>
      </c>
    </row>
    <row r="123" spans="1:26" x14ac:dyDescent="0.25">
      <c r="A123" s="4">
        <v>62</v>
      </c>
      <c r="B123" s="7" t="s">
        <v>326</v>
      </c>
      <c r="C123" s="4" t="s">
        <v>27</v>
      </c>
      <c r="D123" s="4" t="s">
        <v>28</v>
      </c>
      <c r="E123" s="8" t="s">
        <v>318</v>
      </c>
      <c r="F123" s="19">
        <v>0.45694444444444443</v>
      </c>
      <c r="G123" s="4">
        <v>98</v>
      </c>
      <c r="H123" s="4">
        <v>145</v>
      </c>
      <c r="I123" s="4">
        <v>0</v>
      </c>
      <c r="J123" s="4" t="s">
        <v>72</v>
      </c>
      <c r="K123" s="4" t="s">
        <v>31</v>
      </c>
      <c r="L123" s="4" t="s">
        <v>72</v>
      </c>
      <c r="M123" s="4" t="s">
        <v>32</v>
      </c>
      <c r="N123" s="4">
        <v>0</v>
      </c>
      <c r="O123" s="4" t="s">
        <v>33</v>
      </c>
      <c r="P123" s="4" t="s">
        <v>34</v>
      </c>
      <c r="Q123" s="4" t="s">
        <v>327</v>
      </c>
      <c r="R123" s="4" t="s">
        <v>32</v>
      </c>
      <c r="S123" s="4" t="s">
        <v>32</v>
      </c>
      <c r="T123" s="4" t="s">
        <v>50</v>
      </c>
      <c r="U123" s="4" t="s">
        <v>32</v>
      </c>
      <c r="V123" s="4" t="s">
        <v>57</v>
      </c>
      <c r="W123" s="4" t="s">
        <v>72</v>
      </c>
      <c r="X123" s="21">
        <v>0.45694444444444443</v>
      </c>
      <c r="Y123" s="4" t="s">
        <v>388</v>
      </c>
      <c r="Z123" s="4">
        <f t="shared" si="3"/>
        <v>243</v>
      </c>
    </row>
    <row r="124" spans="1:26" x14ac:dyDescent="0.25">
      <c r="A124" s="4">
        <v>91</v>
      </c>
      <c r="B124" s="7" t="s">
        <v>334</v>
      </c>
      <c r="C124" s="4" t="s">
        <v>27</v>
      </c>
      <c r="D124" s="4" t="s">
        <v>28</v>
      </c>
      <c r="E124" s="8" t="s">
        <v>318</v>
      </c>
      <c r="F124" s="19" t="s">
        <v>335</v>
      </c>
      <c r="G124" s="4">
        <v>91</v>
      </c>
      <c r="H124" s="4">
        <v>136</v>
      </c>
      <c r="I124" s="4">
        <v>0</v>
      </c>
      <c r="J124" s="4" t="s">
        <v>37</v>
      </c>
      <c r="K124" s="4" t="s">
        <v>32</v>
      </c>
      <c r="L124" s="4" t="s">
        <v>32</v>
      </c>
      <c r="M124" s="4" t="s">
        <v>32</v>
      </c>
      <c r="N124" s="4">
        <v>0</v>
      </c>
      <c r="O124" s="4" t="s">
        <v>33</v>
      </c>
      <c r="P124" s="4" t="s">
        <v>34</v>
      </c>
      <c r="Q124" s="4" t="s">
        <v>336</v>
      </c>
      <c r="R124" s="4" t="s">
        <v>32</v>
      </c>
      <c r="S124" s="4" t="s">
        <v>32</v>
      </c>
      <c r="T124" s="4" t="s">
        <v>50</v>
      </c>
      <c r="U124" s="4" t="s">
        <v>32</v>
      </c>
      <c r="V124" s="4" t="s">
        <v>39</v>
      </c>
      <c r="W124" s="4" t="s">
        <v>37</v>
      </c>
      <c r="X124" s="21" t="s">
        <v>335</v>
      </c>
      <c r="Y124" s="4" t="s">
        <v>388</v>
      </c>
      <c r="Z124" s="4">
        <f t="shared" si="3"/>
        <v>227</v>
      </c>
    </row>
    <row r="125" spans="1:26" x14ac:dyDescent="0.25">
      <c r="A125" s="4">
        <v>154</v>
      </c>
      <c r="B125" s="4" t="s">
        <v>362</v>
      </c>
      <c r="C125" s="4" t="s">
        <v>27</v>
      </c>
      <c r="D125" s="4" t="s">
        <v>66</v>
      </c>
      <c r="E125" s="8" t="s">
        <v>318</v>
      </c>
      <c r="F125" s="19">
        <v>0.70972222222222225</v>
      </c>
      <c r="G125" s="4">
        <v>83</v>
      </c>
      <c r="H125" s="4">
        <v>126</v>
      </c>
      <c r="I125" s="4">
        <v>0</v>
      </c>
      <c r="J125" s="4" t="s">
        <v>42</v>
      </c>
      <c r="K125" s="4" t="s">
        <v>31</v>
      </c>
      <c r="L125" s="4" t="s">
        <v>42</v>
      </c>
      <c r="M125" s="4" t="s">
        <v>32</v>
      </c>
      <c r="N125" s="4">
        <v>0</v>
      </c>
      <c r="O125" s="4" t="s">
        <v>33</v>
      </c>
      <c r="P125" s="4" t="s">
        <v>34</v>
      </c>
      <c r="Q125" s="4" t="s">
        <v>363</v>
      </c>
      <c r="R125" s="4" t="s">
        <v>27</v>
      </c>
      <c r="S125" s="4" t="s">
        <v>42</v>
      </c>
      <c r="T125" s="4" t="s">
        <v>50</v>
      </c>
      <c r="U125" s="4" t="s">
        <v>32</v>
      </c>
      <c r="V125" s="4" t="s">
        <v>39</v>
      </c>
      <c r="W125" s="4" t="s">
        <v>42</v>
      </c>
      <c r="X125" s="21">
        <v>0.70972222222222225</v>
      </c>
      <c r="Y125" s="4" t="s">
        <v>390</v>
      </c>
      <c r="Z125" s="4">
        <f t="shared" si="3"/>
        <v>209</v>
      </c>
    </row>
    <row r="126" spans="1:26" x14ac:dyDescent="0.25">
      <c r="A126" s="4">
        <v>149</v>
      </c>
      <c r="B126" s="7" t="s">
        <v>355</v>
      </c>
      <c r="C126" s="4" t="s">
        <v>27</v>
      </c>
      <c r="D126" s="4" t="s">
        <v>66</v>
      </c>
      <c r="E126" s="8" t="s">
        <v>318</v>
      </c>
      <c r="F126" s="19" t="s">
        <v>356</v>
      </c>
      <c r="G126" s="4">
        <v>75</v>
      </c>
      <c r="H126" s="4">
        <v>134</v>
      </c>
      <c r="I126" s="4">
        <v>0</v>
      </c>
      <c r="J126" s="4" t="s">
        <v>72</v>
      </c>
      <c r="K126" s="4" t="s">
        <v>32</v>
      </c>
      <c r="L126" s="4" t="s">
        <v>32</v>
      </c>
      <c r="M126" s="4" t="s">
        <v>32</v>
      </c>
      <c r="N126" s="4">
        <v>0</v>
      </c>
      <c r="O126" s="4" t="s">
        <v>33</v>
      </c>
      <c r="P126" s="4" t="s">
        <v>34</v>
      </c>
      <c r="Q126" s="4" t="s">
        <v>357</v>
      </c>
      <c r="R126" s="4" t="s">
        <v>36</v>
      </c>
      <c r="S126" s="4" t="s">
        <v>72</v>
      </c>
      <c r="T126" s="4" t="s">
        <v>50</v>
      </c>
      <c r="U126" s="4" t="s">
        <v>32</v>
      </c>
      <c r="V126" s="4" t="s">
        <v>39</v>
      </c>
      <c r="W126" s="4" t="s">
        <v>72</v>
      </c>
      <c r="X126" s="21" t="s">
        <v>356</v>
      </c>
      <c r="Y126" s="4" t="s">
        <v>388</v>
      </c>
      <c r="Z126" s="4">
        <f t="shared" si="3"/>
        <v>209</v>
      </c>
    </row>
    <row r="127" spans="1:26" x14ac:dyDescent="0.25">
      <c r="A127" s="4">
        <v>87</v>
      </c>
      <c r="B127" s="7" t="s">
        <v>147</v>
      </c>
      <c r="C127" s="4" t="s">
        <v>27</v>
      </c>
      <c r="D127" s="4" t="s">
        <v>28</v>
      </c>
      <c r="E127" s="8" t="s">
        <v>145</v>
      </c>
      <c r="F127" s="19">
        <v>0.56458333333333333</v>
      </c>
      <c r="G127" s="4">
        <v>79</v>
      </c>
      <c r="H127" s="4">
        <v>123</v>
      </c>
      <c r="I127" s="4">
        <v>0</v>
      </c>
      <c r="J127" s="4" t="s">
        <v>42</v>
      </c>
      <c r="K127" s="4" t="s">
        <v>31</v>
      </c>
      <c r="L127" s="4" t="s">
        <v>42</v>
      </c>
      <c r="M127" s="4" t="s">
        <v>32</v>
      </c>
      <c r="N127" s="4">
        <v>0</v>
      </c>
      <c r="O127" s="4" t="s">
        <v>33</v>
      </c>
      <c r="P127" s="4" t="s">
        <v>34</v>
      </c>
      <c r="Q127" s="4" t="s">
        <v>148</v>
      </c>
      <c r="R127" s="4" t="s">
        <v>27</v>
      </c>
      <c r="S127" s="4" t="s">
        <v>42</v>
      </c>
      <c r="T127" s="4" t="s">
        <v>50</v>
      </c>
      <c r="U127" s="4" t="s">
        <v>69</v>
      </c>
      <c r="V127" s="4" t="s">
        <v>32</v>
      </c>
      <c r="W127" s="4" t="s">
        <v>42</v>
      </c>
      <c r="X127" s="21">
        <v>0.56458333333333333</v>
      </c>
      <c r="Y127" s="4" t="s">
        <v>389</v>
      </c>
      <c r="Z127" s="4">
        <f t="shared" si="3"/>
        <v>202</v>
      </c>
    </row>
    <row r="128" spans="1:26" x14ac:dyDescent="0.25">
      <c r="A128" s="4">
        <v>59</v>
      </c>
      <c r="B128" s="7" t="s">
        <v>99</v>
      </c>
      <c r="C128" s="4" t="s">
        <v>27</v>
      </c>
      <c r="D128" s="4" t="s">
        <v>28</v>
      </c>
      <c r="E128" s="8" t="s">
        <v>90</v>
      </c>
      <c r="F128" s="19">
        <v>0.5625</v>
      </c>
      <c r="G128" s="4">
        <v>75</v>
      </c>
      <c r="H128" s="4">
        <v>126</v>
      </c>
      <c r="I128" s="4">
        <v>0</v>
      </c>
      <c r="J128" s="4" t="s">
        <v>42</v>
      </c>
      <c r="K128" s="4" t="s">
        <v>31</v>
      </c>
      <c r="L128" s="4" t="s">
        <v>42</v>
      </c>
      <c r="M128" s="4" t="s">
        <v>32</v>
      </c>
      <c r="N128" s="4">
        <v>0</v>
      </c>
      <c r="O128" s="4" t="s">
        <v>33</v>
      </c>
      <c r="P128" s="4" t="s">
        <v>34</v>
      </c>
      <c r="Q128" s="4" t="s">
        <v>100</v>
      </c>
      <c r="R128" s="4" t="s">
        <v>36</v>
      </c>
      <c r="S128" s="4" t="s">
        <v>37</v>
      </c>
      <c r="T128" s="4" t="s">
        <v>38</v>
      </c>
      <c r="U128" s="4" t="s">
        <v>32</v>
      </c>
      <c r="V128" s="4" t="s">
        <v>57</v>
      </c>
      <c r="W128" s="4" t="s">
        <v>42</v>
      </c>
      <c r="X128" s="21">
        <v>0.5625</v>
      </c>
      <c r="Y128" s="4" t="s">
        <v>388</v>
      </c>
      <c r="Z128" s="4">
        <f t="shared" si="3"/>
        <v>201</v>
      </c>
    </row>
    <row r="129" spans="1:26" x14ac:dyDescent="0.25">
      <c r="A129" s="4">
        <v>39</v>
      </c>
      <c r="B129" s="7" t="s">
        <v>217</v>
      </c>
      <c r="C129" s="4" t="s">
        <v>27</v>
      </c>
      <c r="D129" s="4" t="s">
        <v>28</v>
      </c>
      <c r="E129" s="8" t="s">
        <v>218</v>
      </c>
      <c r="F129" s="19">
        <v>0.55069444444444449</v>
      </c>
      <c r="G129" s="4">
        <v>81</v>
      </c>
      <c r="H129" s="4">
        <v>108</v>
      </c>
      <c r="I129" s="4">
        <v>0</v>
      </c>
      <c r="J129" s="4" t="s">
        <v>72</v>
      </c>
      <c r="K129" s="4" t="s">
        <v>31</v>
      </c>
      <c r="L129" s="4" t="s">
        <v>72</v>
      </c>
      <c r="M129" s="4" t="s">
        <v>32</v>
      </c>
      <c r="N129" s="4">
        <v>0</v>
      </c>
      <c r="O129" s="4" t="s">
        <v>33</v>
      </c>
      <c r="P129" s="4" t="s">
        <v>34</v>
      </c>
      <c r="Q129" s="4" t="s">
        <v>219</v>
      </c>
      <c r="R129" s="4" t="s">
        <v>36</v>
      </c>
      <c r="S129" s="4" t="s">
        <v>37</v>
      </c>
      <c r="T129" s="4" t="s">
        <v>38</v>
      </c>
      <c r="U129" s="4" t="s">
        <v>32</v>
      </c>
      <c r="V129" s="4" t="s">
        <v>57</v>
      </c>
      <c r="W129" s="4" t="s">
        <v>72</v>
      </c>
      <c r="X129" s="21">
        <v>0.55069444444444449</v>
      </c>
      <c r="Y129" s="4" t="s">
        <v>388</v>
      </c>
      <c r="Z129" s="4">
        <f t="shared" si="3"/>
        <v>189</v>
      </c>
    </row>
    <row r="130" spans="1:26" x14ac:dyDescent="0.25">
      <c r="A130" s="4">
        <v>45</v>
      </c>
      <c r="B130" s="7" t="s">
        <v>58</v>
      </c>
      <c r="C130" s="4" t="s">
        <v>27</v>
      </c>
      <c r="D130" s="4" t="s">
        <v>28</v>
      </c>
      <c r="E130" s="8" t="s">
        <v>52</v>
      </c>
      <c r="F130" s="19">
        <v>0.6118055555555556</v>
      </c>
      <c r="G130" s="4">
        <v>67</v>
      </c>
      <c r="H130" s="4">
        <v>122</v>
      </c>
      <c r="I130" s="4">
        <v>0</v>
      </c>
      <c r="J130" s="4" t="s">
        <v>42</v>
      </c>
      <c r="K130" s="4" t="s">
        <v>31</v>
      </c>
      <c r="L130" s="4" t="s">
        <v>42</v>
      </c>
      <c r="M130" s="4" t="s">
        <v>32</v>
      </c>
      <c r="N130" s="4">
        <v>0</v>
      </c>
      <c r="O130" s="4" t="s">
        <v>33</v>
      </c>
      <c r="P130" s="4" t="s">
        <v>34</v>
      </c>
      <c r="Q130" s="4" t="s">
        <v>59</v>
      </c>
      <c r="R130" s="4" t="s">
        <v>32</v>
      </c>
      <c r="S130" s="4" t="s">
        <v>32</v>
      </c>
      <c r="T130" s="4" t="s">
        <v>50</v>
      </c>
      <c r="U130" s="4" t="s">
        <v>32</v>
      </c>
      <c r="V130" s="4" t="s">
        <v>60</v>
      </c>
      <c r="W130" s="4" t="s">
        <v>42</v>
      </c>
      <c r="X130" s="21">
        <v>0.6118055555555556</v>
      </c>
      <c r="Y130" s="4" t="s">
        <v>389</v>
      </c>
      <c r="Z130" s="4">
        <f t="shared" si="3"/>
        <v>189</v>
      </c>
    </row>
    <row r="131" spans="1:26" x14ac:dyDescent="0.25">
      <c r="A131" s="4">
        <v>38</v>
      </c>
      <c r="B131" s="7" t="s">
        <v>108</v>
      </c>
      <c r="C131" s="4" t="s">
        <v>27</v>
      </c>
      <c r="D131" s="4" t="s">
        <v>28</v>
      </c>
      <c r="E131" s="8" t="s">
        <v>109</v>
      </c>
      <c r="F131" s="19">
        <v>0.46736111111111112</v>
      </c>
      <c r="G131" s="4">
        <v>65</v>
      </c>
      <c r="H131" s="4">
        <v>120</v>
      </c>
      <c r="I131" s="4">
        <v>0</v>
      </c>
      <c r="J131" s="4" t="s">
        <v>37</v>
      </c>
      <c r="K131" s="4" t="s">
        <v>49</v>
      </c>
      <c r="L131" s="4" t="s">
        <v>37</v>
      </c>
      <c r="M131" s="4" t="s">
        <v>32</v>
      </c>
      <c r="N131" s="4">
        <v>0</v>
      </c>
      <c r="O131" s="4" t="s">
        <v>33</v>
      </c>
      <c r="P131" s="4" t="s">
        <v>45</v>
      </c>
      <c r="Q131" s="4">
        <v>0</v>
      </c>
      <c r="R131" s="4" t="s">
        <v>32</v>
      </c>
      <c r="S131" s="4" t="s">
        <v>32</v>
      </c>
      <c r="T131" s="4" t="s">
        <v>50</v>
      </c>
      <c r="U131" s="4" t="s">
        <v>32</v>
      </c>
      <c r="V131" s="4" t="s">
        <v>60</v>
      </c>
      <c r="W131" s="4" t="s">
        <v>37</v>
      </c>
      <c r="X131" s="21">
        <v>0.46736111111111112</v>
      </c>
      <c r="Y131" s="4" t="s">
        <v>388</v>
      </c>
      <c r="Z131" s="4">
        <f t="shared" ref="Z131:Z162" si="4">G131+H131</f>
        <v>185</v>
      </c>
    </row>
    <row r="132" spans="1:26" x14ac:dyDescent="0.25">
      <c r="A132" s="4">
        <v>36</v>
      </c>
      <c r="B132" s="7" t="s">
        <v>54</v>
      </c>
      <c r="C132" s="4" t="s">
        <v>27</v>
      </c>
      <c r="D132" s="4" t="s">
        <v>28</v>
      </c>
      <c r="E132" s="8" t="s">
        <v>52</v>
      </c>
      <c r="F132" s="19" t="s">
        <v>55</v>
      </c>
      <c r="G132" s="4">
        <v>61</v>
      </c>
      <c r="H132" s="4">
        <v>104</v>
      </c>
      <c r="I132" s="4">
        <v>0</v>
      </c>
      <c r="J132" s="4" t="s">
        <v>42</v>
      </c>
      <c r="K132" s="4" t="s">
        <v>31</v>
      </c>
      <c r="L132" s="4" t="s">
        <v>42</v>
      </c>
      <c r="M132" s="4" t="s">
        <v>32</v>
      </c>
      <c r="N132" s="4">
        <v>0</v>
      </c>
      <c r="O132" s="4" t="s">
        <v>33</v>
      </c>
      <c r="P132" s="4" t="s">
        <v>34</v>
      </c>
      <c r="Q132" s="4" t="s">
        <v>56</v>
      </c>
      <c r="R132" s="4" t="s">
        <v>36</v>
      </c>
      <c r="S132" s="4" t="s">
        <v>53</v>
      </c>
      <c r="T132" s="4" t="s">
        <v>38</v>
      </c>
      <c r="U132" s="4" t="s">
        <v>32</v>
      </c>
      <c r="V132" s="4" t="s">
        <v>57</v>
      </c>
      <c r="W132" s="4" t="s">
        <v>42</v>
      </c>
      <c r="X132" s="21" t="s">
        <v>55</v>
      </c>
      <c r="Y132" s="4" t="s">
        <v>388</v>
      </c>
      <c r="Z132" s="4">
        <f t="shared" si="4"/>
        <v>165</v>
      </c>
    </row>
    <row r="133" spans="1:26" x14ac:dyDescent="0.25">
      <c r="A133" s="4">
        <v>48</v>
      </c>
      <c r="B133" s="7" t="s">
        <v>113</v>
      </c>
      <c r="C133" s="4" t="s">
        <v>27</v>
      </c>
      <c r="D133" s="4" t="s">
        <v>28</v>
      </c>
      <c r="E133" s="8" t="s">
        <v>109</v>
      </c>
      <c r="F133" s="19">
        <v>0.50972222222222219</v>
      </c>
      <c r="G133" s="4">
        <v>58</v>
      </c>
      <c r="H133" s="4">
        <v>105</v>
      </c>
      <c r="I133" s="4">
        <v>0</v>
      </c>
      <c r="J133" s="4" t="s">
        <v>37</v>
      </c>
      <c r="K133" s="4" t="s">
        <v>49</v>
      </c>
      <c r="L133" s="4" t="s">
        <v>37</v>
      </c>
      <c r="M133" s="4" t="s">
        <v>32</v>
      </c>
      <c r="N133" s="4">
        <v>0</v>
      </c>
      <c r="O133" s="4" t="s">
        <v>33</v>
      </c>
      <c r="P133" s="4" t="s">
        <v>45</v>
      </c>
      <c r="Q133" s="4">
        <v>0</v>
      </c>
      <c r="R133" s="4" t="s">
        <v>32</v>
      </c>
      <c r="S133" s="4" t="s">
        <v>32</v>
      </c>
      <c r="T133" s="4" t="s">
        <v>50</v>
      </c>
      <c r="U133" s="4" t="s">
        <v>32</v>
      </c>
      <c r="V133" s="4" t="s">
        <v>60</v>
      </c>
      <c r="W133" s="4" t="s">
        <v>37</v>
      </c>
      <c r="X133" s="21">
        <v>0.50972222222222219</v>
      </c>
      <c r="Y133" s="4" t="s">
        <v>388</v>
      </c>
      <c r="Z133" s="4">
        <f t="shared" si="4"/>
        <v>163</v>
      </c>
    </row>
    <row r="134" spans="1:26" x14ac:dyDescent="0.25">
      <c r="A134" s="4">
        <v>61</v>
      </c>
      <c r="B134" s="7" t="s">
        <v>129</v>
      </c>
      <c r="C134" s="4" t="s">
        <v>27</v>
      </c>
      <c r="D134" s="4" t="s">
        <v>28</v>
      </c>
      <c r="E134" s="8" t="s">
        <v>119</v>
      </c>
      <c r="F134" s="19">
        <v>0.47291666666666665</v>
      </c>
      <c r="G134" s="4">
        <v>63</v>
      </c>
      <c r="H134" s="4">
        <v>99</v>
      </c>
      <c r="I134" s="4">
        <v>0</v>
      </c>
      <c r="J134" s="4" t="s">
        <v>37</v>
      </c>
      <c r="K134" s="4" t="s">
        <v>49</v>
      </c>
      <c r="L134" s="4" t="s">
        <v>37</v>
      </c>
      <c r="M134" s="4" t="s">
        <v>32</v>
      </c>
      <c r="N134" s="4">
        <v>0</v>
      </c>
      <c r="O134" s="4" t="s">
        <v>33</v>
      </c>
      <c r="P134" s="4" t="s">
        <v>45</v>
      </c>
      <c r="Q134" s="4">
        <v>0</v>
      </c>
      <c r="R134" s="4" t="s">
        <v>32</v>
      </c>
      <c r="S134" s="4" t="s">
        <v>32</v>
      </c>
      <c r="T134" s="4" t="s">
        <v>50</v>
      </c>
      <c r="U134" s="4" t="s">
        <v>32</v>
      </c>
      <c r="V134" s="4" t="s">
        <v>60</v>
      </c>
      <c r="W134" s="4" t="s">
        <v>37</v>
      </c>
      <c r="X134" s="21">
        <v>0.47291666666666665</v>
      </c>
      <c r="Y134" s="4" t="s">
        <v>388</v>
      </c>
      <c r="Z134" s="4">
        <f t="shared" si="4"/>
        <v>162</v>
      </c>
    </row>
    <row r="135" spans="1:26" x14ac:dyDescent="0.25">
      <c r="A135" s="4">
        <v>124</v>
      </c>
      <c r="B135" s="7" t="s">
        <v>131</v>
      </c>
      <c r="C135" s="4" t="s">
        <v>27</v>
      </c>
      <c r="D135" s="4" t="s">
        <v>66</v>
      </c>
      <c r="E135" s="8" t="s">
        <v>119</v>
      </c>
      <c r="F135" s="19">
        <v>0.62083333333333335</v>
      </c>
      <c r="G135" s="4">
        <v>62</v>
      </c>
      <c r="H135" s="4">
        <v>100</v>
      </c>
      <c r="I135" s="4">
        <v>0</v>
      </c>
      <c r="J135" s="4" t="s">
        <v>53</v>
      </c>
      <c r="K135" s="4" t="s">
        <v>32</v>
      </c>
      <c r="L135" s="4" t="s">
        <v>32</v>
      </c>
      <c r="M135" s="4" t="s">
        <v>111</v>
      </c>
      <c r="N135" s="4" t="s">
        <v>117</v>
      </c>
      <c r="O135" s="4" t="s">
        <v>33</v>
      </c>
      <c r="P135" s="4" t="s">
        <v>45</v>
      </c>
      <c r="Q135" s="4">
        <v>0</v>
      </c>
      <c r="R135" s="4" t="s">
        <v>32</v>
      </c>
      <c r="S135" s="4" t="s">
        <v>32</v>
      </c>
      <c r="T135" s="4" t="s">
        <v>50</v>
      </c>
      <c r="U135" s="4" t="s">
        <v>32</v>
      </c>
      <c r="V135" s="4" t="s">
        <v>132</v>
      </c>
      <c r="W135" s="4" t="s">
        <v>53</v>
      </c>
      <c r="X135" s="21">
        <v>0.62083333333333335</v>
      </c>
      <c r="Y135" s="4" t="s">
        <v>389</v>
      </c>
      <c r="Z135" s="4">
        <f t="shared" si="4"/>
        <v>162</v>
      </c>
    </row>
    <row r="136" spans="1:26" x14ac:dyDescent="0.25">
      <c r="A136" s="4">
        <v>72</v>
      </c>
      <c r="B136" s="7" t="s">
        <v>116</v>
      </c>
      <c r="C136" s="4" t="s">
        <v>27</v>
      </c>
      <c r="D136" s="4" t="s">
        <v>28</v>
      </c>
      <c r="E136" s="8" t="s">
        <v>109</v>
      </c>
      <c r="F136" s="19">
        <v>0.59236111111111112</v>
      </c>
      <c r="G136" s="4">
        <v>64</v>
      </c>
      <c r="H136" s="4">
        <v>97</v>
      </c>
      <c r="I136" s="4">
        <v>0</v>
      </c>
      <c r="J136" s="4" t="s">
        <v>42</v>
      </c>
      <c r="K136" s="4" t="s">
        <v>31</v>
      </c>
      <c r="L136" s="4" t="s">
        <v>42</v>
      </c>
      <c r="M136" s="4" t="s">
        <v>111</v>
      </c>
      <c r="N136" s="4" t="s">
        <v>117</v>
      </c>
      <c r="O136" s="4" t="s">
        <v>33</v>
      </c>
      <c r="P136" s="4" t="s">
        <v>45</v>
      </c>
      <c r="Q136" s="4">
        <v>0</v>
      </c>
      <c r="R136" s="4" t="s">
        <v>32</v>
      </c>
      <c r="S136" s="4" t="s">
        <v>32</v>
      </c>
      <c r="T136" s="4" t="s">
        <v>38</v>
      </c>
      <c r="U136" s="4" t="s">
        <v>32</v>
      </c>
      <c r="V136" s="4" t="s">
        <v>39</v>
      </c>
      <c r="W136" s="4" t="s">
        <v>42</v>
      </c>
      <c r="X136" s="21">
        <v>0.59236111111111112</v>
      </c>
      <c r="Y136" s="4" t="s">
        <v>389</v>
      </c>
      <c r="Z136" s="4">
        <f t="shared" si="4"/>
        <v>161</v>
      </c>
    </row>
    <row r="137" spans="1:26" x14ac:dyDescent="0.25">
      <c r="A137" s="4">
        <v>77</v>
      </c>
      <c r="B137" s="7" t="s">
        <v>202</v>
      </c>
      <c r="C137" s="4" t="s">
        <v>27</v>
      </c>
      <c r="D137" s="4" t="s">
        <v>28</v>
      </c>
      <c r="E137" s="8" t="s">
        <v>197</v>
      </c>
      <c r="F137" s="19" t="s">
        <v>203</v>
      </c>
      <c r="G137" s="4">
        <v>53</v>
      </c>
      <c r="H137" s="4">
        <v>99</v>
      </c>
      <c r="I137" s="4">
        <v>0</v>
      </c>
      <c r="J137" s="4" t="s">
        <v>37</v>
      </c>
      <c r="K137" s="4" t="s">
        <v>32</v>
      </c>
      <c r="L137" s="4" t="s">
        <v>32</v>
      </c>
      <c r="M137" s="4" t="s">
        <v>32</v>
      </c>
      <c r="N137" s="4">
        <v>0</v>
      </c>
      <c r="O137" s="4" t="s">
        <v>33</v>
      </c>
      <c r="P137" s="4" t="s">
        <v>34</v>
      </c>
      <c r="Q137" s="4" t="s">
        <v>204</v>
      </c>
      <c r="R137" s="4" t="s">
        <v>32</v>
      </c>
      <c r="S137" s="4" t="s">
        <v>32</v>
      </c>
      <c r="T137" s="4" t="s">
        <v>50</v>
      </c>
      <c r="U137" s="4" t="s">
        <v>32</v>
      </c>
      <c r="V137" s="4" t="s">
        <v>85</v>
      </c>
      <c r="W137" s="4" t="s">
        <v>37</v>
      </c>
      <c r="X137" s="21" t="s">
        <v>203</v>
      </c>
      <c r="Y137" s="4" t="s">
        <v>388</v>
      </c>
      <c r="Z137" s="4">
        <f t="shared" si="4"/>
        <v>152</v>
      </c>
    </row>
    <row r="138" spans="1:26" x14ac:dyDescent="0.25">
      <c r="A138" s="4">
        <v>96</v>
      </c>
      <c r="B138" s="7" t="s">
        <v>190</v>
      </c>
      <c r="C138" s="4" t="s">
        <v>27</v>
      </c>
      <c r="D138" s="4" t="s">
        <v>28</v>
      </c>
      <c r="E138" s="8" t="s">
        <v>189</v>
      </c>
      <c r="F138" s="19">
        <v>0.88958333333333339</v>
      </c>
      <c r="G138" s="4">
        <v>60</v>
      </c>
      <c r="H138" s="4">
        <v>90</v>
      </c>
      <c r="I138" s="4">
        <v>0</v>
      </c>
      <c r="J138" s="4" t="s">
        <v>42</v>
      </c>
      <c r="K138" s="4" t="s">
        <v>31</v>
      </c>
      <c r="L138" s="4" t="s">
        <v>42</v>
      </c>
      <c r="M138" s="4" t="s">
        <v>32</v>
      </c>
      <c r="N138" s="4">
        <v>0</v>
      </c>
      <c r="O138" s="4" t="s">
        <v>33</v>
      </c>
      <c r="P138" s="4" t="s">
        <v>34</v>
      </c>
      <c r="Q138" s="4" t="s">
        <v>377</v>
      </c>
      <c r="R138" s="7" t="s">
        <v>36</v>
      </c>
      <c r="S138" s="4" t="s">
        <v>37</v>
      </c>
      <c r="T138" s="4" t="s">
        <v>38</v>
      </c>
      <c r="U138" s="8" t="s">
        <v>32</v>
      </c>
      <c r="V138" s="9" t="s">
        <v>57</v>
      </c>
      <c r="W138" s="4" t="s">
        <v>42</v>
      </c>
      <c r="X138" s="21">
        <v>0.88958333333333339</v>
      </c>
      <c r="Y138" s="4" t="s">
        <v>392</v>
      </c>
      <c r="Z138" s="4">
        <f t="shared" si="4"/>
        <v>150</v>
      </c>
    </row>
    <row r="139" spans="1:26" x14ac:dyDescent="0.25">
      <c r="A139" s="4">
        <v>166</v>
      </c>
      <c r="B139" s="7" t="s">
        <v>233</v>
      </c>
      <c r="C139" s="4" t="s">
        <v>27</v>
      </c>
      <c r="D139" s="4" t="s">
        <v>71</v>
      </c>
      <c r="E139" s="8" t="s">
        <v>218</v>
      </c>
      <c r="F139" s="19">
        <v>0.59652777777777777</v>
      </c>
      <c r="G139" s="4">
        <v>54</v>
      </c>
      <c r="H139" s="4">
        <v>81</v>
      </c>
      <c r="I139" s="4">
        <v>0</v>
      </c>
      <c r="J139" s="4" t="s">
        <v>72</v>
      </c>
      <c r="K139" s="4" t="s">
        <v>49</v>
      </c>
      <c r="L139" s="4" t="s">
        <v>72</v>
      </c>
      <c r="M139" s="4" t="s">
        <v>32</v>
      </c>
      <c r="N139" s="4">
        <v>0</v>
      </c>
      <c r="O139" s="4" t="s">
        <v>33</v>
      </c>
      <c r="P139" s="4" t="s">
        <v>34</v>
      </c>
      <c r="Q139" s="4" t="s">
        <v>234</v>
      </c>
      <c r="R139" s="4" t="s">
        <v>36</v>
      </c>
      <c r="S139" s="4" t="s">
        <v>37</v>
      </c>
      <c r="T139" s="4" t="s">
        <v>38</v>
      </c>
      <c r="U139" s="4" t="s">
        <v>32</v>
      </c>
      <c r="V139" s="4" t="s">
        <v>57</v>
      </c>
      <c r="W139" s="4" t="s">
        <v>72</v>
      </c>
      <c r="X139" s="21">
        <v>0.59652777777777777</v>
      </c>
      <c r="Y139" s="4" t="s">
        <v>389</v>
      </c>
      <c r="Z139" s="4">
        <f t="shared" si="4"/>
        <v>135</v>
      </c>
    </row>
    <row r="140" spans="1:26" x14ac:dyDescent="0.25">
      <c r="A140" s="4">
        <v>164</v>
      </c>
      <c r="B140" s="4" t="s">
        <v>70</v>
      </c>
      <c r="C140" s="4" t="s">
        <v>27</v>
      </c>
      <c r="D140" s="4" t="s">
        <v>71</v>
      </c>
      <c r="E140" s="8" t="s">
        <v>62</v>
      </c>
      <c r="F140" s="19">
        <v>0.44444444444444442</v>
      </c>
      <c r="G140" s="4">
        <v>47</v>
      </c>
      <c r="H140" s="4">
        <v>85</v>
      </c>
      <c r="I140" s="4">
        <v>0</v>
      </c>
      <c r="J140" s="4" t="s">
        <v>72</v>
      </c>
      <c r="K140" s="4" t="s">
        <v>31</v>
      </c>
      <c r="L140" s="4" t="s">
        <v>72</v>
      </c>
      <c r="M140" s="4" t="s">
        <v>32</v>
      </c>
      <c r="N140" s="4">
        <v>0</v>
      </c>
      <c r="O140" s="4" t="s">
        <v>33</v>
      </c>
      <c r="P140" s="4" t="s">
        <v>34</v>
      </c>
      <c r="Q140" s="4" t="s">
        <v>73</v>
      </c>
      <c r="R140" s="4" t="s">
        <v>32</v>
      </c>
      <c r="S140" s="4" t="s">
        <v>32</v>
      </c>
      <c r="T140" s="4" t="s">
        <v>50</v>
      </c>
      <c r="U140" s="4" t="s">
        <v>32</v>
      </c>
      <c r="V140" s="4" t="s">
        <v>39</v>
      </c>
      <c r="W140" s="4" t="s">
        <v>72</v>
      </c>
      <c r="X140" s="21">
        <v>0.44444444444444442</v>
      </c>
      <c r="Y140" s="4" t="s">
        <v>388</v>
      </c>
      <c r="Z140" s="4">
        <f t="shared" si="4"/>
        <v>132</v>
      </c>
    </row>
    <row r="141" spans="1:26" x14ac:dyDescent="0.25">
      <c r="A141" s="4">
        <v>11</v>
      </c>
      <c r="B141" s="7" t="s">
        <v>40</v>
      </c>
      <c r="C141" s="4" t="s">
        <v>27</v>
      </c>
      <c r="D141" s="4" t="s">
        <v>28</v>
      </c>
      <c r="E141" s="8" t="s">
        <v>29</v>
      </c>
      <c r="F141" s="19" t="s">
        <v>41</v>
      </c>
      <c r="G141" s="10">
        <v>48</v>
      </c>
      <c r="H141" s="4">
        <v>76</v>
      </c>
      <c r="I141" s="4">
        <v>0</v>
      </c>
      <c r="J141" s="4" t="s">
        <v>42</v>
      </c>
      <c r="K141" s="4" t="s">
        <v>31</v>
      </c>
      <c r="L141" s="4" t="s">
        <v>42</v>
      </c>
      <c r="M141" s="4" t="s">
        <v>43</v>
      </c>
      <c r="N141" s="4">
        <v>0</v>
      </c>
      <c r="O141" s="4" t="s">
        <v>44</v>
      </c>
      <c r="P141" s="4" t="s">
        <v>45</v>
      </c>
      <c r="Q141" s="4">
        <v>0</v>
      </c>
      <c r="R141" s="4" t="s">
        <v>32</v>
      </c>
      <c r="S141" s="4" t="s">
        <v>32</v>
      </c>
      <c r="T141" s="4" t="s">
        <v>46</v>
      </c>
      <c r="U141" s="4" t="s">
        <v>32</v>
      </c>
      <c r="V141" s="4" t="s">
        <v>47</v>
      </c>
      <c r="W141" s="4" t="s">
        <v>42</v>
      </c>
      <c r="X141" s="21" t="s">
        <v>41</v>
      </c>
      <c r="Y141" s="4" t="s">
        <v>388</v>
      </c>
      <c r="Z141" s="4">
        <f t="shared" si="4"/>
        <v>124</v>
      </c>
    </row>
    <row r="142" spans="1:26" x14ac:dyDescent="0.25">
      <c r="A142" s="4">
        <v>156</v>
      </c>
      <c r="B142" s="4" t="s">
        <v>366</v>
      </c>
      <c r="C142" s="4" t="s">
        <v>27</v>
      </c>
      <c r="D142" s="4" t="s">
        <v>66</v>
      </c>
      <c r="E142" s="8" t="s">
        <v>318</v>
      </c>
      <c r="F142" s="19">
        <v>0.8979166666666667</v>
      </c>
      <c r="G142" s="4">
        <v>41</v>
      </c>
      <c r="H142" s="4">
        <v>73</v>
      </c>
      <c r="I142" s="4">
        <v>0</v>
      </c>
      <c r="J142" s="4" t="s">
        <v>42</v>
      </c>
      <c r="K142" s="4" t="s">
        <v>49</v>
      </c>
      <c r="L142" s="4" t="s">
        <v>42</v>
      </c>
      <c r="M142" s="4" t="s">
        <v>32</v>
      </c>
      <c r="N142" s="4">
        <v>0</v>
      </c>
      <c r="O142" s="4" t="s">
        <v>33</v>
      </c>
      <c r="P142" s="4" t="s">
        <v>34</v>
      </c>
      <c r="Q142" s="4" t="s">
        <v>367</v>
      </c>
      <c r="R142" s="4" t="s">
        <v>36</v>
      </c>
      <c r="S142" s="4" t="s">
        <v>37</v>
      </c>
      <c r="T142" s="4" t="s">
        <v>50</v>
      </c>
      <c r="U142" s="4" t="s">
        <v>32</v>
      </c>
      <c r="V142" s="4" t="s">
        <v>57</v>
      </c>
      <c r="W142" s="4" t="s">
        <v>42</v>
      </c>
      <c r="X142" s="21">
        <v>0.8979166666666667</v>
      </c>
      <c r="Y142" s="4" t="s">
        <v>392</v>
      </c>
      <c r="Z142" s="4">
        <f t="shared" si="4"/>
        <v>114</v>
      </c>
    </row>
    <row r="143" spans="1:26" x14ac:dyDescent="0.25">
      <c r="A143" s="4">
        <v>94</v>
      </c>
      <c r="B143" s="7" t="s">
        <v>163</v>
      </c>
      <c r="C143" s="4" t="s">
        <v>27</v>
      </c>
      <c r="D143" s="4" t="s">
        <v>28</v>
      </c>
      <c r="E143" s="8" t="s">
        <v>153</v>
      </c>
      <c r="F143" s="19">
        <v>0.87013888888888891</v>
      </c>
      <c r="G143" s="4">
        <v>45</v>
      </c>
      <c r="H143" s="4">
        <v>67</v>
      </c>
      <c r="I143" s="4">
        <v>0</v>
      </c>
      <c r="J143" s="4" t="s">
        <v>42</v>
      </c>
      <c r="K143" s="4" t="s">
        <v>31</v>
      </c>
      <c r="L143" s="4" t="s">
        <v>42</v>
      </c>
      <c r="M143" s="4" t="s">
        <v>43</v>
      </c>
      <c r="N143" s="4">
        <v>0</v>
      </c>
      <c r="O143" s="4" t="s">
        <v>33</v>
      </c>
      <c r="P143" s="4" t="s">
        <v>34</v>
      </c>
      <c r="Q143" s="4" t="s">
        <v>164</v>
      </c>
      <c r="R143" s="4" t="s">
        <v>36</v>
      </c>
      <c r="S143" s="4" t="s">
        <v>37</v>
      </c>
      <c r="T143" s="4" t="s">
        <v>38</v>
      </c>
      <c r="U143" s="4" t="s">
        <v>32</v>
      </c>
      <c r="V143" s="4" t="s">
        <v>39</v>
      </c>
      <c r="W143" s="4" t="s">
        <v>42</v>
      </c>
      <c r="X143" s="21">
        <v>0.87013888888888891</v>
      </c>
      <c r="Y143" s="4" t="s">
        <v>392</v>
      </c>
      <c r="Z143" s="4">
        <f t="shared" si="4"/>
        <v>112</v>
      </c>
    </row>
    <row r="144" spans="1:26" x14ac:dyDescent="0.25">
      <c r="A144" s="4">
        <v>74</v>
      </c>
      <c r="B144" s="7" t="s">
        <v>200</v>
      </c>
      <c r="C144" s="4" t="s">
        <v>27</v>
      </c>
      <c r="D144" s="4" t="s">
        <v>28</v>
      </c>
      <c r="E144" s="8" t="s">
        <v>197</v>
      </c>
      <c r="F144" s="19" t="s">
        <v>201</v>
      </c>
      <c r="G144" s="4">
        <v>41</v>
      </c>
      <c r="H144" s="4">
        <v>71</v>
      </c>
      <c r="I144" s="4">
        <v>0</v>
      </c>
      <c r="J144" s="4" t="s">
        <v>37</v>
      </c>
      <c r="K144" s="4" t="s">
        <v>32</v>
      </c>
      <c r="L144" s="4" t="s">
        <v>32</v>
      </c>
      <c r="M144" s="4" t="s">
        <v>32</v>
      </c>
      <c r="N144" s="4">
        <v>0</v>
      </c>
      <c r="O144" s="4" t="s">
        <v>33</v>
      </c>
      <c r="P144" s="4" t="s">
        <v>45</v>
      </c>
      <c r="Q144" s="4">
        <v>0</v>
      </c>
      <c r="R144" s="4" t="s">
        <v>32</v>
      </c>
      <c r="S144" s="4" t="s">
        <v>32</v>
      </c>
      <c r="T144" s="4" t="s">
        <v>50</v>
      </c>
      <c r="U144" s="4" t="s">
        <v>32</v>
      </c>
      <c r="V144" s="4" t="s">
        <v>60</v>
      </c>
      <c r="W144" s="4" t="s">
        <v>37</v>
      </c>
      <c r="X144" s="21" t="s">
        <v>201</v>
      </c>
      <c r="Y144" s="4" t="s">
        <v>388</v>
      </c>
      <c r="Z144" s="4">
        <f t="shared" si="4"/>
        <v>112</v>
      </c>
    </row>
    <row r="145" spans="1:26" x14ac:dyDescent="0.25">
      <c r="A145" s="4">
        <v>14</v>
      </c>
      <c r="B145" s="4" t="s">
        <v>61</v>
      </c>
      <c r="C145" s="4" t="s">
        <v>27</v>
      </c>
      <c r="D145" s="4" t="s">
        <v>28</v>
      </c>
      <c r="E145" s="8" t="s">
        <v>62</v>
      </c>
      <c r="F145" s="19">
        <v>0.4236111111111111</v>
      </c>
      <c r="G145" s="4">
        <v>34</v>
      </c>
      <c r="H145" s="4">
        <v>77</v>
      </c>
      <c r="I145" s="4">
        <v>0</v>
      </c>
      <c r="J145" s="4" t="s">
        <v>63</v>
      </c>
      <c r="K145" s="4" t="s">
        <v>31</v>
      </c>
      <c r="L145" s="4" t="s">
        <v>63</v>
      </c>
      <c r="M145" s="4" t="s">
        <v>32</v>
      </c>
      <c r="N145" s="4">
        <v>0</v>
      </c>
      <c r="O145" s="4" t="s">
        <v>33</v>
      </c>
      <c r="P145" s="4" t="s">
        <v>34</v>
      </c>
      <c r="Q145" s="4" t="s">
        <v>64</v>
      </c>
      <c r="R145" s="4" t="s">
        <v>36</v>
      </c>
      <c r="S145" s="4" t="s">
        <v>37</v>
      </c>
      <c r="T145" s="4" t="s">
        <v>50</v>
      </c>
      <c r="U145" s="4" t="s">
        <v>32</v>
      </c>
      <c r="V145" s="4" t="s">
        <v>60</v>
      </c>
      <c r="W145" s="4" t="s">
        <v>63</v>
      </c>
      <c r="X145" s="21">
        <v>0.4236111111111111</v>
      </c>
      <c r="Y145" s="4" t="s">
        <v>388</v>
      </c>
      <c r="Z145" s="4">
        <f t="shared" si="4"/>
        <v>111</v>
      </c>
    </row>
    <row r="146" spans="1:26" x14ac:dyDescent="0.25">
      <c r="A146" s="4">
        <v>85</v>
      </c>
      <c r="B146" s="7" t="s">
        <v>146</v>
      </c>
      <c r="C146" s="4" t="s">
        <v>27</v>
      </c>
      <c r="D146" s="4" t="s">
        <v>28</v>
      </c>
      <c r="E146" s="8" t="s">
        <v>145</v>
      </c>
      <c r="F146" s="19">
        <v>0.56041666666666667</v>
      </c>
      <c r="G146" s="4">
        <v>48</v>
      </c>
      <c r="H146" s="4">
        <v>60</v>
      </c>
      <c r="I146" s="4">
        <v>0</v>
      </c>
      <c r="J146" s="4" t="s">
        <v>42</v>
      </c>
      <c r="K146" s="4" t="s">
        <v>49</v>
      </c>
      <c r="L146" s="4" t="s">
        <v>42</v>
      </c>
      <c r="M146" s="4" t="s">
        <v>32</v>
      </c>
      <c r="N146" s="4">
        <v>0</v>
      </c>
      <c r="O146" s="4" t="s">
        <v>33</v>
      </c>
      <c r="P146" s="4" t="s">
        <v>45</v>
      </c>
      <c r="Q146" s="4">
        <v>0</v>
      </c>
      <c r="R146" s="4" t="s">
        <v>32</v>
      </c>
      <c r="S146" s="4" t="s">
        <v>32</v>
      </c>
      <c r="T146" s="4" t="s">
        <v>50</v>
      </c>
      <c r="U146" s="4" t="s">
        <v>69</v>
      </c>
      <c r="V146" s="4" t="s">
        <v>32</v>
      </c>
      <c r="W146" s="4" t="s">
        <v>42</v>
      </c>
      <c r="X146" s="21">
        <v>0.56041666666666667</v>
      </c>
      <c r="Y146" s="4" t="s">
        <v>388</v>
      </c>
      <c r="Z146" s="4">
        <f t="shared" si="4"/>
        <v>108</v>
      </c>
    </row>
    <row r="147" spans="1:26" x14ac:dyDescent="0.25">
      <c r="A147" s="4">
        <v>131</v>
      </c>
      <c r="B147" s="4" t="s">
        <v>82</v>
      </c>
      <c r="C147" s="4" t="s">
        <v>27</v>
      </c>
      <c r="D147" s="4" t="s">
        <v>66</v>
      </c>
      <c r="E147" s="8" t="s">
        <v>75</v>
      </c>
      <c r="F147" s="19">
        <v>0.5180555555555556</v>
      </c>
      <c r="G147" s="4">
        <v>48</v>
      </c>
      <c r="H147" s="4">
        <v>59</v>
      </c>
      <c r="I147" s="4" t="s">
        <v>80</v>
      </c>
      <c r="J147" s="4">
        <v>0</v>
      </c>
      <c r="K147" s="4" t="s">
        <v>32</v>
      </c>
      <c r="L147" s="4" t="s">
        <v>32</v>
      </c>
      <c r="M147" s="4" t="s">
        <v>32</v>
      </c>
      <c r="N147" s="4">
        <v>0</v>
      </c>
      <c r="O147" s="4" t="s">
        <v>32</v>
      </c>
      <c r="P147" s="4" t="s">
        <v>45</v>
      </c>
      <c r="Q147" s="4">
        <v>0</v>
      </c>
      <c r="R147" s="4" t="s">
        <v>32</v>
      </c>
      <c r="S147" s="4" t="s">
        <v>32</v>
      </c>
      <c r="T147" s="4" t="s">
        <v>50</v>
      </c>
      <c r="U147" s="4" t="s">
        <v>32</v>
      </c>
      <c r="V147" s="4" t="s">
        <v>60</v>
      </c>
      <c r="W147" s="4" t="s">
        <v>37</v>
      </c>
      <c r="X147" s="21">
        <v>0.5180555555555556</v>
      </c>
      <c r="Y147" s="4" t="s">
        <v>388</v>
      </c>
      <c r="Z147" s="4">
        <f t="shared" si="4"/>
        <v>107</v>
      </c>
    </row>
    <row r="148" spans="1:26" x14ac:dyDescent="0.25">
      <c r="A148" s="4">
        <v>53</v>
      </c>
      <c r="B148" s="7" t="s">
        <v>317</v>
      </c>
      <c r="C148" s="4" t="s">
        <v>27</v>
      </c>
      <c r="D148" s="4" t="s">
        <v>28</v>
      </c>
      <c r="E148" s="8" t="s">
        <v>318</v>
      </c>
      <c r="F148" s="19">
        <v>0.58958333333333335</v>
      </c>
      <c r="G148" s="4">
        <v>31</v>
      </c>
      <c r="H148" s="4">
        <v>76</v>
      </c>
      <c r="I148" s="4">
        <v>0</v>
      </c>
      <c r="J148" s="4" t="s">
        <v>121</v>
      </c>
      <c r="K148" s="4" t="s">
        <v>31</v>
      </c>
      <c r="L148" s="4" t="s">
        <v>121</v>
      </c>
      <c r="M148" s="4" t="s">
        <v>32</v>
      </c>
      <c r="N148" s="4">
        <v>0</v>
      </c>
      <c r="O148" s="4" t="s">
        <v>33</v>
      </c>
      <c r="P148" s="4" t="s">
        <v>45</v>
      </c>
      <c r="Q148" s="4">
        <v>0</v>
      </c>
      <c r="R148" s="4" t="s">
        <v>32</v>
      </c>
      <c r="S148" s="4" t="s">
        <v>32</v>
      </c>
      <c r="T148" s="4" t="s">
        <v>46</v>
      </c>
      <c r="U148" s="4" t="s">
        <v>32</v>
      </c>
      <c r="V148" s="4" t="s">
        <v>85</v>
      </c>
      <c r="W148" s="4" t="s">
        <v>121</v>
      </c>
      <c r="X148" s="21">
        <v>0.58958333333333335</v>
      </c>
      <c r="Y148" s="4" t="s">
        <v>389</v>
      </c>
      <c r="Z148" s="4">
        <f t="shared" si="4"/>
        <v>107</v>
      </c>
    </row>
    <row r="149" spans="1:26" x14ac:dyDescent="0.25">
      <c r="A149" s="4">
        <v>26</v>
      </c>
      <c r="B149" s="7" t="s">
        <v>126</v>
      </c>
      <c r="C149" s="4" t="s">
        <v>79</v>
      </c>
      <c r="D149" s="4" t="s">
        <v>28</v>
      </c>
      <c r="E149" s="8" t="s">
        <v>119</v>
      </c>
      <c r="F149" s="19">
        <v>0.55347222222222225</v>
      </c>
      <c r="G149" s="4">
        <v>45</v>
      </c>
      <c r="H149" s="4">
        <v>54</v>
      </c>
      <c r="I149" s="4">
        <v>0</v>
      </c>
      <c r="J149" s="4" t="s">
        <v>63</v>
      </c>
      <c r="K149" s="4" t="s">
        <v>32</v>
      </c>
      <c r="L149" s="4" t="s">
        <v>32</v>
      </c>
      <c r="M149" s="4" t="s">
        <v>68</v>
      </c>
      <c r="N149" s="4">
        <v>0</v>
      </c>
      <c r="O149" s="4" t="s">
        <v>33</v>
      </c>
      <c r="P149" s="4" t="s">
        <v>45</v>
      </c>
      <c r="Q149" s="4">
        <v>0</v>
      </c>
      <c r="R149" s="4" t="s">
        <v>32</v>
      </c>
      <c r="S149" s="4" t="s">
        <v>32</v>
      </c>
      <c r="T149" s="4" t="s">
        <v>50</v>
      </c>
      <c r="U149" s="4" t="s">
        <v>32</v>
      </c>
      <c r="V149" s="4" t="s">
        <v>47</v>
      </c>
      <c r="W149" s="4" t="s">
        <v>63</v>
      </c>
      <c r="X149" s="21">
        <v>0.55347222222222225</v>
      </c>
      <c r="Y149" s="4" t="s">
        <v>388</v>
      </c>
      <c r="Z149" s="4">
        <f t="shared" si="4"/>
        <v>99</v>
      </c>
    </row>
    <row r="150" spans="1:26" x14ac:dyDescent="0.25">
      <c r="A150" s="4">
        <v>55</v>
      </c>
      <c r="B150" s="7" t="s">
        <v>114</v>
      </c>
      <c r="C150" s="4" t="s">
        <v>27</v>
      </c>
      <c r="D150" s="4" t="s">
        <v>28</v>
      </c>
      <c r="E150" s="8" t="s">
        <v>109</v>
      </c>
      <c r="F150" s="19">
        <v>0.78541666666666676</v>
      </c>
      <c r="G150" s="4">
        <v>33</v>
      </c>
      <c r="H150" s="4">
        <v>64</v>
      </c>
      <c r="I150" s="4">
        <v>0</v>
      </c>
      <c r="J150" s="4" t="s">
        <v>37</v>
      </c>
      <c r="K150" s="4" t="s">
        <v>49</v>
      </c>
      <c r="L150" s="4" t="s">
        <v>37</v>
      </c>
      <c r="M150" s="4" t="s">
        <v>32</v>
      </c>
      <c r="N150" s="4">
        <v>0</v>
      </c>
      <c r="O150" s="4" t="s">
        <v>33</v>
      </c>
      <c r="P150" s="4" t="s">
        <v>45</v>
      </c>
      <c r="Q150" s="4">
        <v>0</v>
      </c>
      <c r="R150" s="4" t="s">
        <v>32</v>
      </c>
      <c r="S150" s="4" t="s">
        <v>32</v>
      </c>
      <c r="T150" s="4" t="s">
        <v>50</v>
      </c>
      <c r="U150" s="4" t="s">
        <v>32</v>
      </c>
      <c r="V150" s="4" t="s">
        <v>60</v>
      </c>
      <c r="W150" s="4" t="s">
        <v>37</v>
      </c>
      <c r="X150" s="21">
        <v>0.78541666666666676</v>
      </c>
      <c r="Y150" s="4" t="s">
        <v>391</v>
      </c>
      <c r="Z150" s="4">
        <f t="shared" si="4"/>
        <v>97</v>
      </c>
    </row>
    <row r="151" spans="1:26" x14ac:dyDescent="0.25">
      <c r="A151" s="4">
        <v>127</v>
      </c>
      <c r="B151" s="7" t="s">
        <v>103</v>
      </c>
      <c r="C151" s="4" t="s">
        <v>27</v>
      </c>
      <c r="D151" s="4" t="s">
        <v>66</v>
      </c>
      <c r="E151" s="8" t="s">
        <v>90</v>
      </c>
      <c r="F151" s="19" t="s">
        <v>104</v>
      </c>
      <c r="G151" s="4">
        <v>40</v>
      </c>
      <c r="H151" s="4">
        <v>57</v>
      </c>
      <c r="I151" s="4">
        <v>0</v>
      </c>
      <c r="J151" s="4" t="s">
        <v>42</v>
      </c>
      <c r="K151" s="4" t="s">
        <v>31</v>
      </c>
      <c r="L151" s="4" t="s">
        <v>42</v>
      </c>
      <c r="M151" s="4" t="s">
        <v>32</v>
      </c>
      <c r="N151" s="4">
        <v>0</v>
      </c>
      <c r="O151" s="4" t="s">
        <v>33</v>
      </c>
      <c r="P151" s="4" t="s">
        <v>34</v>
      </c>
      <c r="Q151" s="4" t="s">
        <v>105</v>
      </c>
      <c r="R151" s="4" t="s">
        <v>32</v>
      </c>
      <c r="S151" s="4" t="s">
        <v>32</v>
      </c>
      <c r="T151" s="4" t="s">
        <v>50</v>
      </c>
      <c r="U151" s="4" t="s">
        <v>32</v>
      </c>
      <c r="V151" s="4" t="s">
        <v>60</v>
      </c>
      <c r="W151" s="4" t="s">
        <v>42</v>
      </c>
      <c r="X151" s="21" t="s">
        <v>104</v>
      </c>
      <c r="Y151" s="4" t="s">
        <v>388</v>
      </c>
      <c r="Z151" s="4">
        <f t="shared" si="4"/>
        <v>97</v>
      </c>
    </row>
    <row r="152" spans="1:26" x14ac:dyDescent="0.25">
      <c r="A152" s="4">
        <v>129</v>
      </c>
      <c r="B152" s="7" t="s">
        <v>259</v>
      </c>
      <c r="C152" s="4" t="s">
        <v>27</v>
      </c>
      <c r="D152" s="4" t="s">
        <v>66</v>
      </c>
      <c r="E152" s="8" t="s">
        <v>236</v>
      </c>
      <c r="F152" s="19">
        <v>0.82152777777777775</v>
      </c>
      <c r="G152" s="4">
        <v>30</v>
      </c>
      <c r="H152" s="4">
        <v>64</v>
      </c>
      <c r="I152" s="4">
        <v>0</v>
      </c>
      <c r="J152" s="4" t="s">
        <v>260</v>
      </c>
      <c r="K152" s="4" t="s">
        <v>31</v>
      </c>
      <c r="L152" s="4" t="s">
        <v>260</v>
      </c>
      <c r="M152" s="4" t="s">
        <v>32</v>
      </c>
      <c r="N152" s="4">
        <v>0</v>
      </c>
      <c r="O152" s="4" t="s">
        <v>33</v>
      </c>
      <c r="P152" s="4" t="s">
        <v>34</v>
      </c>
      <c r="Q152" s="4" t="s">
        <v>261</v>
      </c>
      <c r="R152" s="4" t="s">
        <v>27</v>
      </c>
      <c r="S152" s="4" t="s">
        <v>260</v>
      </c>
      <c r="T152" s="4" t="s">
        <v>46</v>
      </c>
      <c r="U152" s="4" t="s">
        <v>32</v>
      </c>
      <c r="V152" s="4" t="s">
        <v>85</v>
      </c>
      <c r="W152" s="4" t="s">
        <v>260</v>
      </c>
      <c r="X152" s="21">
        <v>0.82152777777777775</v>
      </c>
      <c r="Y152" s="4" t="s">
        <v>391</v>
      </c>
      <c r="Z152" s="4">
        <f t="shared" si="4"/>
        <v>94</v>
      </c>
    </row>
    <row r="153" spans="1:26" x14ac:dyDescent="0.25">
      <c r="A153" s="4">
        <v>21</v>
      </c>
      <c r="B153" s="7" t="s">
        <v>206</v>
      </c>
      <c r="C153" s="4" t="s">
        <v>27</v>
      </c>
      <c r="D153" s="4" t="s">
        <v>28</v>
      </c>
      <c r="E153" s="8" t="s">
        <v>207</v>
      </c>
      <c r="F153" s="19">
        <v>0.59305555555555556</v>
      </c>
      <c r="G153" s="4">
        <v>36</v>
      </c>
      <c r="H153" s="4">
        <v>49</v>
      </c>
      <c r="I153" s="4">
        <v>0</v>
      </c>
      <c r="J153" s="4" t="s">
        <v>53</v>
      </c>
      <c r="K153" s="4" t="s">
        <v>49</v>
      </c>
      <c r="L153" s="4" t="s">
        <v>53</v>
      </c>
      <c r="M153" s="4" t="s">
        <v>32</v>
      </c>
      <c r="N153" s="4">
        <v>0</v>
      </c>
      <c r="O153" s="4" t="s">
        <v>33</v>
      </c>
      <c r="P153" s="4" t="s">
        <v>45</v>
      </c>
      <c r="Q153" s="4">
        <v>0</v>
      </c>
      <c r="R153" s="4" t="s">
        <v>32</v>
      </c>
      <c r="S153" s="4" t="s">
        <v>32</v>
      </c>
      <c r="T153" s="4" t="s">
        <v>46</v>
      </c>
      <c r="U153" s="4" t="s">
        <v>208</v>
      </c>
      <c r="V153" s="4" t="s">
        <v>32</v>
      </c>
      <c r="W153" s="4" t="s">
        <v>53</v>
      </c>
      <c r="X153" s="21">
        <v>0.59305555555555556</v>
      </c>
      <c r="Y153" s="4" t="s">
        <v>389</v>
      </c>
      <c r="Z153" s="4">
        <f t="shared" si="4"/>
        <v>85</v>
      </c>
    </row>
    <row r="154" spans="1:26" x14ac:dyDescent="0.25">
      <c r="A154" s="4">
        <v>95</v>
      </c>
      <c r="B154" s="7" t="s">
        <v>185</v>
      </c>
      <c r="C154" s="4" t="s">
        <v>27</v>
      </c>
      <c r="D154" s="4" t="s">
        <v>28</v>
      </c>
      <c r="E154" s="8" t="s">
        <v>183</v>
      </c>
      <c r="F154" s="19">
        <v>0.58333333333333337</v>
      </c>
      <c r="G154" s="4">
        <v>36</v>
      </c>
      <c r="H154" s="4">
        <v>46</v>
      </c>
      <c r="I154" s="4">
        <v>0</v>
      </c>
      <c r="J154" s="4" t="s">
        <v>42</v>
      </c>
      <c r="K154" s="4" t="s">
        <v>31</v>
      </c>
      <c r="L154" s="4" t="s">
        <v>42</v>
      </c>
      <c r="M154" s="4" t="s">
        <v>32</v>
      </c>
      <c r="N154" s="4">
        <v>0</v>
      </c>
      <c r="O154" s="4" t="s">
        <v>33</v>
      </c>
      <c r="P154" s="4" t="s">
        <v>34</v>
      </c>
      <c r="Q154" s="4" t="s">
        <v>186</v>
      </c>
      <c r="R154" s="4" t="s">
        <v>32</v>
      </c>
      <c r="S154" s="4" t="s">
        <v>32</v>
      </c>
      <c r="T154" s="4" t="s">
        <v>38</v>
      </c>
      <c r="U154" s="4" t="s">
        <v>32</v>
      </c>
      <c r="V154" s="4" t="s">
        <v>39</v>
      </c>
      <c r="W154" s="4" t="s">
        <v>42</v>
      </c>
      <c r="X154" s="21">
        <v>0.58333333333333337</v>
      </c>
      <c r="Y154" s="4" t="s">
        <v>389</v>
      </c>
      <c r="Z154" s="4">
        <f t="shared" si="4"/>
        <v>82</v>
      </c>
    </row>
    <row r="155" spans="1:26" x14ac:dyDescent="0.25">
      <c r="A155" s="4">
        <v>73</v>
      </c>
      <c r="B155" s="7" t="s">
        <v>328</v>
      </c>
      <c r="C155" s="4" t="s">
        <v>27</v>
      </c>
      <c r="D155" s="4" t="s">
        <v>28</v>
      </c>
      <c r="E155" s="8" t="s">
        <v>318</v>
      </c>
      <c r="F155" s="19">
        <v>0.4548611111111111</v>
      </c>
      <c r="G155" s="4">
        <v>31</v>
      </c>
      <c r="H155" s="4">
        <v>49</v>
      </c>
      <c r="I155" s="4">
        <v>0</v>
      </c>
      <c r="J155" s="4" t="s">
        <v>63</v>
      </c>
      <c r="K155" s="4" t="s">
        <v>32</v>
      </c>
      <c r="L155" s="4" t="s">
        <v>32</v>
      </c>
      <c r="M155" s="4" t="s">
        <v>68</v>
      </c>
      <c r="N155" s="4">
        <v>0</v>
      </c>
      <c r="O155" s="4" t="s">
        <v>33</v>
      </c>
      <c r="P155" s="4" t="s">
        <v>45</v>
      </c>
      <c r="Q155" s="4">
        <v>0</v>
      </c>
      <c r="R155" s="4" t="s">
        <v>32</v>
      </c>
      <c r="S155" s="4" t="s">
        <v>32</v>
      </c>
      <c r="T155" s="4" t="s">
        <v>50</v>
      </c>
      <c r="U155" s="4" t="s">
        <v>32</v>
      </c>
      <c r="V155" s="4" t="s">
        <v>47</v>
      </c>
      <c r="W155" s="4" t="s">
        <v>63</v>
      </c>
      <c r="X155" s="21">
        <v>0.4548611111111111</v>
      </c>
      <c r="Y155" s="4" t="s">
        <v>388</v>
      </c>
      <c r="Z155" s="4">
        <f t="shared" si="4"/>
        <v>80</v>
      </c>
    </row>
    <row r="156" spans="1:26" x14ac:dyDescent="0.25">
      <c r="A156" s="4">
        <v>66</v>
      </c>
      <c r="B156" s="7" t="s">
        <v>144</v>
      </c>
      <c r="C156" s="4" t="s">
        <v>27</v>
      </c>
      <c r="D156" s="4" t="s">
        <v>28</v>
      </c>
      <c r="E156" s="8" t="s">
        <v>145</v>
      </c>
      <c r="F156" s="19">
        <v>0.51041666666666663</v>
      </c>
      <c r="G156" s="4">
        <v>29</v>
      </c>
      <c r="H156" s="4">
        <v>51</v>
      </c>
      <c r="I156" s="4">
        <v>0</v>
      </c>
      <c r="J156" s="4" t="s">
        <v>37</v>
      </c>
      <c r="K156" s="4" t="s">
        <v>49</v>
      </c>
      <c r="L156" s="4" t="s">
        <v>37</v>
      </c>
      <c r="M156" s="4" t="s">
        <v>32</v>
      </c>
      <c r="N156" s="4">
        <v>0</v>
      </c>
      <c r="O156" s="4" t="s">
        <v>33</v>
      </c>
      <c r="P156" s="4" t="s">
        <v>45</v>
      </c>
      <c r="Q156" s="4">
        <v>0</v>
      </c>
      <c r="R156" s="4" t="s">
        <v>32</v>
      </c>
      <c r="S156" s="4" t="s">
        <v>32</v>
      </c>
      <c r="T156" s="4" t="s">
        <v>50</v>
      </c>
      <c r="U156" s="4" t="s">
        <v>32</v>
      </c>
      <c r="V156" s="4" t="s">
        <v>60</v>
      </c>
      <c r="W156" s="4" t="s">
        <v>37</v>
      </c>
      <c r="X156" s="21">
        <v>0.51041666666666663</v>
      </c>
      <c r="Y156" s="4" t="s">
        <v>388</v>
      </c>
      <c r="Z156" s="4">
        <f t="shared" si="4"/>
        <v>80</v>
      </c>
    </row>
    <row r="157" spans="1:26" x14ac:dyDescent="0.25">
      <c r="A157" s="4">
        <v>13</v>
      </c>
      <c r="B157" s="7" t="s">
        <v>123</v>
      </c>
      <c r="C157" s="4" t="s">
        <v>27</v>
      </c>
      <c r="D157" s="4" t="s">
        <v>28</v>
      </c>
      <c r="E157" s="8" t="s">
        <v>119</v>
      </c>
      <c r="F157" s="19">
        <v>0.8041666666666667</v>
      </c>
      <c r="G157" s="4">
        <v>17</v>
      </c>
      <c r="H157" s="4">
        <v>57</v>
      </c>
      <c r="I157" s="4" t="s">
        <v>124</v>
      </c>
      <c r="J157" s="4">
        <v>0</v>
      </c>
      <c r="K157" s="4" t="s">
        <v>31</v>
      </c>
      <c r="L157" s="4" t="s">
        <v>63</v>
      </c>
      <c r="M157" s="4" t="s">
        <v>32</v>
      </c>
      <c r="N157" s="4">
        <v>0</v>
      </c>
      <c r="O157" s="4" t="s">
        <v>33</v>
      </c>
      <c r="P157" s="4" t="s">
        <v>34</v>
      </c>
      <c r="Q157" s="4" t="s">
        <v>125</v>
      </c>
      <c r="R157" s="4" t="s">
        <v>32</v>
      </c>
      <c r="S157" s="4" t="s">
        <v>32</v>
      </c>
      <c r="T157" s="4" t="s">
        <v>50</v>
      </c>
      <c r="U157" s="4" t="s">
        <v>32</v>
      </c>
      <c r="V157" s="4" t="s">
        <v>60</v>
      </c>
      <c r="W157" s="4" t="s">
        <v>63</v>
      </c>
      <c r="X157" s="21">
        <v>0.8041666666666667</v>
      </c>
      <c r="Y157" s="4" t="s">
        <v>391</v>
      </c>
      <c r="Z157" s="4">
        <f t="shared" si="4"/>
        <v>74</v>
      </c>
    </row>
    <row r="158" spans="1:26" x14ac:dyDescent="0.25">
      <c r="A158" s="4">
        <v>15</v>
      </c>
      <c r="B158" s="4" t="s">
        <v>86</v>
      </c>
      <c r="C158" s="4" t="s">
        <v>79</v>
      </c>
      <c r="D158" s="4" t="s">
        <v>28</v>
      </c>
      <c r="E158" s="8" t="s">
        <v>84</v>
      </c>
      <c r="F158" s="19">
        <v>0.51388888888888895</v>
      </c>
      <c r="G158" s="4">
        <v>17</v>
      </c>
      <c r="H158" s="4">
        <v>52</v>
      </c>
      <c r="I158" s="4" t="s">
        <v>80</v>
      </c>
      <c r="J158" s="4">
        <v>0</v>
      </c>
      <c r="K158" s="4" t="s">
        <v>32</v>
      </c>
      <c r="L158" s="4" t="s">
        <v>32</v>
      </c>
      <c r="M158" s="4" t="s">
        <v>32</v>
      </c>
      <c r="N158" s="4">
        <v>0</v>
      </c>
      <c r="O158" s="4" t="s">
        <v>32</v>
      </c>
      <c r="P158" s="4" t="s">
        <v>45</v>
      </c>
      <c r="Q158" s="4">
        <v>0</v>
      </c>
      <c r="R158" s="4" t="s">
        <v>32</v>
      </c>
      <c r="S158" s="4" t="s">
        <v>32</v>
      </c>
      <c r="T158" s="4" t="s">
        <v>50</v>
      </c>
      <c r="U158" s="4" t="s">
        <v>32</v>
      </c>
      <c r="V158" s="4" t="s">
        <v>85</v>
      </c>
      <c r="W158" s="4" t="s">
        <v>37</v>
      </c>
      <c r="X158" s="21">
        <v>0.51388888888888895</v>
      </c>
      <c r="Y158" s="4" t="s">
        <v>388</v>
      </c>
      <c r="Z158" s="4">
        <f t="shared" si="4"/>
        <v>69</v>
      </c>
    </row>
    <row r="159" spans="1:26" x14ac:dyDescent="0.25">
      <c r="A159" s="4">
        <v>54</v>
      </c>
      <c r="B159" s="7" t="s">
        <v>199</v>
      </c>
      <c r="C159" s="4" t="s">
        <v>27</v>
      </c>
      <c r="D159" s="4" t="s">
        <v>28</v>
      </c>
      <c r="E159" s="8" t="s">
        <v>197</v>
      </c>
      <c r="F159" s="19">
        <v>0.51666666666666672</v>
      </c>
      <c r="G159" s="4">
        <v>40</v>
      </c>
      <c r="H159" s="4">
        <v>29</v>
      </c>
      <c r="I159" s="4">
        <v>0</v>
      </c>
      <c r="J159" s="4" t="s">
        <v>63</v>
      </c>
      <c r="K159" s="4" t="s">
        <v>49</v>
      </c>
      <c r="L159" s="4" t="s">
        <v>63</v>
      </c>
      <c r="M159" s="4" t="s">
        <v>43</v>
      </c>
      <c r="N159" s="4">
        <v>0</v>
      </c>
      <c r="O159" s="4" t="s">
        <v>33</v>
      </c>
      <c r="P159" s="4" t="s">
        <v>45</v>
      </c>
      <c r="Q159" s="4">
        <v>0</v>
      </c>
      <c r="R159" s="4" t="s">
        <v>32</v>
      </c>
      <c r="S159" s="4" t="s">
        <v>32</v>
      </c>
      <c r="T159" s="4" t="s">
        <v>50</v>
      </c>
      <c r="U159" s="4" t="s">
        <v>32</v>
      </c>
      <c r="V159" s="4" t="s">
        <v>47</v>
      </c>
      <c r="W159" s="4" t="s">
        <v>63</v>
      </c>
      <c r="X159" s="21">
        <v>0.51666666666666672</v>
      </c>
      <c r="Y159" s="4" t="s">
        <v>388</v>
      </c>
      <c r="Z159" s="4">
        <f t="shared" si="4"/>
        <v>69</v>
      </c>
    </row>
    <row r="160" spans="1:26" x14ac:dyDescent="0.25">
      <c r="A160" s="4">
        <v>104</v>
      </c>
      <c r="B160" s="7" t="s">
        <v>139</v>
      </c>
      <c r="C160" s="4" t="s">
        <v>27</v>
      </c>
      <c r="D160" s="4" t="s">
        <v>140</v>
      </c>
      <c r="E160" s="8" t="s">
        <v>134</v>
      </c>
      <c r="F160" s="19">
        <v>0.4465277777777778</v>
      </c>
      <c r="G160" s="4">
        <v>27</v>
      </c>
      <c r="H160" s="4">
        <v>40</v>
      </c>
      <c r="I160" s="4" t="s">
        <v>141</v>
      </c>
      <c r="J160" s="4">
        <v>0</v>
      </c>
      <c r="K160" s="4" t="s">
        <v>32</v>
      </c>
      <c r="L160" s="4" t="s">
        <v>32</v>
      </c>
      <c r="M160" s="4" t="s">
        <v>32</v>
      </c>
      <c r="N160" s="4">
        <v>0</v>
      </c>
      <c r="O160" s="4" t="s">
        <v>32</v>
      </c>
      <c r="P160" s="4">
        <v>0</v>
      </c>
      <c r="Q160" s="4">
        <v>0</v>
      </c>
      <c r="R160" s="4" t="s">
        <v>32</v>
      </c>
      <c r="S160" s="4" t="s">
        <v>32</v>
      </c>
      <c r="T160" s="4" t="s">
        <v>46</v>
      </c>
      <c r="U160" s="4" t="s">
        <v>33</v>
      </c>
      <c r="V160" s="4" t="s">
        <v>32</v>
      </c>
      <c r="W160" s="4" t="s">
        <v>121</v>
      </c>
      <c r="X160" s="21">
        <v>0.4465277777777778</v>
      </c>
      <c r="Y160" s="4" t="s">
        <v>388</v>
      </c>
      <c r="Z160" s="4">
        <f t="shared" si="4"/>
        <v>67</v>
      </c>
    </row>
    <row r="161" spans="1:26" x14ac:dyDescent="0.25">
      <c r="A161" s="4">
        <v>37</v>
      </c>
      <c r="B161" s="7" t="s">
        <v>127</v>
      </c>
      <c r="C161" s="4" t="s">
        <v>27</v>
      </c>
      <c r="D161" s="4" t="s">
        <v>28</v>
      </c>
      <c r="E161" s="8" t="s">
        <v>119</v>
      </c>
      <c r="F161" s="19">
        <v>0.65277777777777779</v>
      </c>
      <c r="G161" s="4">
        <v>20</v>
      </c>
      <c r="H161" s="4">
        <v>44</v>
      </c>
      <c r="I161" s="4">
        <v>0</v>
      </c>
      <c r="J161" s="4" t="s">
        <v>63</v>
      </c>
      <c r="K161" s="4" t="s">
        <v>31</v>
      </c>
      <c r="L161" s="4" t="s">
        <v>63</v>
      </c>
      <c r="M161" s="4" t="s">
        <v>32</v>
      </c>
      <c r="N161" s="4">
        <v>0</v>
      </c>
      <c r="O161" s="4" t="s">
        <v>33</v>
      </c>
      <c r="P161" s="4" t="s">
        <v>34</v>
      </c>
      <c r="Q161" s="4" t="s">
        <v>125</v>
      </c>
      <c r="R161" s="4" t="s">
        <v>27</v>
      </c>
      <c r="S161" s="4" t="s">
        <v>32</v>
      </c>
      <c r="T161" s="4" t="s">
        <v>50</v>
      </c>
      <c r="U161" s="4" t="s">
        <v>32</v>
      </c>
      <c r="V161" s="4" t="s">
        <v>60</v>
      </c>
      <c r="W161" s="4" t="s">
        <v>63</v>
      </c>
      <c r="X161" s="21">
        <v>0.65277777777777779</v>
      </c>
      <c r="Y161" s="4" t="s">
        <v>390</v>
      </c>
      <c r="Z161" s="4">
        <f t="shared" si="4"/>
        <v>64</v>
      </c>
    </row>
    <row r="162" spans="1:26" x14ac:dyDescent="0.25">
      <c r="A162" s="4">
        <v>65</v>
      </c>
      <c r="B162" s="7" t="s">
        <v>241</v>
      </c>
      <c r="C162" s="4" t="s">
        <v>27</v>
      </c>
      <c r="D162" s="4" t="s">
        <v>28</v>
      </c>
      <c r="E162" s="8" t="s">
        <v>236</v>
      </c>
      <c r="F162" s="19">
        <v>0.50486111111111109</v>
      </c>
      <c r="G162" s="4">
        <v>21</v>
      </c>
      <c r="H162" s="4">
        <v>42</v>
      </c>
      <c r="I162" s="4">
        <v>0</v>
      </c>
      <c r="J162" s="4" t="s">
        <v>63</v>
      </c>
      <c r="K162" s="4" t="s">
        <v>31</v>
      </c>
      <c r="L162" s="4" t="s">
        <v>63</v>
      </c>
      <c r="M162" s="4" t="s">
        <v>32</v>
      </c>
      <c r="N162" s="4">
        <v>0</v>
      </c>
      <c r="O162" s="4" t="s">
        <v>33</v>
      </c>
      <c r="P162" s="4" t="s">
        <v>45</v>
      </c>
      <c r="Q162" s="4">
        <v>0</v>
      </c>
      <c r="R162" s="4" t="s">
        <v>32</v>
      </c>
      <c r="S162" s="4" t="s">
        <v>32</v>
      </c>
      <c r="T162" s="4" t="s">
        <v>50</v>
      </c>
      <c r="U162" s="4" t="s">
        <v>32</v>
      </c>
      <c r="V162" s="4" t="s">
        <v>47</v>
      </c>
      <c r="W162" s="4" t="s">
        <v>63</v>
      </c>
      <c r="X162" s="21">
        <v>0.50486111111111109</v>
      </c>
      <c r="Y162" s="4" t="s">
        <v>388</v>
      </c>
      <c r="Z162" s="4">
        <f t="shared" si="4"/>
        <v>63</v>
      </c>
    </row>
    <row r="163" spans="1:26" x14ac:dyDescent="0.25">
      <c r="A163" s="4">
        <v>47</v>
      </c>
      <c r="B163" s="7" t="s">
        <v>128</v>
      </c>
      <c r="C163" s="4" t="s">
        <v>79</v>
      </c>
      <c r="D163" s="4" t="s">
        <v>28</v>
      </c>
      <c r="E163" s="8" t="s">
        <v>119</v>
      </c>
      <c r="F163" s="19">
        <v>0.8652777777777777</v>
      </c>
      <c r="G163" s="4">
        <v>16</v>
      </c>
      <c r="H163" s="4">
        <v>36</v>
      </c>
      <c r="I163" s="4">
        <v>0</v>
      </c>
      <c r="J163" s="4" t="s">
        <v>63</v>
      </c>
      <c r="K163" s="4" t="s">
        <v>32</v>
      </c>
      <c r="L163" s="4" t="s">
        <v>32</v>
      </c>
      <c r="M163" s="4" t="s">
        <v>68</v>
      </c>
      <c r="N163" s="4">
        <v>0</v>
      </c>
      <c r="O163" s="4" t="s">
        <v>32</v>
      </c>
      <c r="P163" s="4" t="s">
        <v>45</v>
      </c>
      <c r="Q163" s="4">
        <v>0</v>
      </c>
      <c r="R163" s="4" t="s">
        <v>32</v>
      </c>
      <c r="S163" s="4" t="s">
        <v>32</v>
      </c>
      <c r="T163" s="4" t="s">
        <v>50</v>
      </c>
      <c r="U163" s="4" t="s">
        <v>32</v>
      </c>
      <c r="V163" s="4" t="s">
        <v>47</v>
      </c>
      <c r="W163" s="4" t="s">
        <v>63</v>
      </c>
      <c r="X163" s="21">
        <v>0.8652777777777777</v>
      </c>
      <c r="Y163" s="4" t="s">
        <v>392</v>
      </c>
      <c r="Z163" s="4">
        <f t="shared" ref="Z163:Z173" si="5">G163+H163</f>
        <v>52</v>
      </c>
    </row>
    <row r="164" spans="1:26" x14ac:dyDescent="0.25">
      <c r="A164" s="4">
        <v>8</v>
      </c>
      <c r="B164" s="7" t="s">
        <v>51</v>
      </c>
      <c r="C164" s="4" t="s">
        <v>27</v>
      </c>
      <c r="D164" s="4" t="s">
        <v>28</v>
      </c>
      <c r="E164" s="8" t="s">
        <v>52</v>
      </c>
      <c r="F164" s="19">
        <v>0.70347222222222217</v>
      </c>
      <c r="G164" s="4">
        <v>17</v>
      </c>
      <c r="H164" s="4">
        <v>27</v>
      </c>
      <c r="I164" s="4">
        <v>0</v>
      </c>
      <c r="J164" s="4" t="s">
        <v>53</v>
      </c>
      <c r="K164" s="4" t="s">
        <v>49</v>
      </c>
      <c r="L164" s="4">
        <v>9</v>
      </c>
      <c r="M164" s="4" t="s">
        <v>32</v>
      </c>
      <c r="N164" s="4">
        <v>0</v>
      </c>
      <c r="O164" s="4" t="s">
        <v>33</v>
      </c>
      <c r="P164" s="4" t="s">
        <v>45</v>
      </c>
      <c r="Q164" s="4">
        <v>0</v>
      </c>
      <c r="R164" s="4" t="s">
        <v>32</v>
      </c>
      <c r="S164" s="4" t="s">
        <v>32</v>
      </c>
      <c r="T164" s="4" t="s">
        <v>46</v>
      </c>
      <c r="U164" s="4" t="s">
        <v>33</v>
      </c>
      <c r="V164" s="4" t="s">
        <v>32</v>
      </c>
      <c r="W164" s="4" t="s">
        <v>53</v>
      </c>
      <c r="X164" s="21">
        <v>0.70347222222222217</v>
      </c>
      <c r="Y164" s="4" t="s">
        <v>390</v>
      </c>
      <c r="Z164" s="4">
        <f t="shared" si="5"/>
        <v>44</v>
      </c>
    </row>
    <row r="165" spans="1:26" x14ac:dyDescent="0.25">
      <c r="A165" s="4">
        <v>130</v>
      </c>
      <c r="B165" s="7" t="s">
        <v>205</v>
      </c>
      <c r="C165" s="4" t="s">
        <v>27</v>
      </c>
      <c r="D165" s="4" t="s">
        <v>66</v>
      </c>
      <c r="E165" s="8" t="s">
        <v>197</v>
      </c>
      <c r="F165" s="19">
        <v>0.51944444444444449</v>
      </c>
      <c r="G165" s="4">
        <v>17</v>
      </c>
      <c r="H165" s="4">
        <v>20</v>
      </c>
      <c r="I165" s="4">
        <v>0</v>
      </c>
      <c r="J165" s="4" t="s">
        <v>63</v>
      </c>
      <c r="K165" s="4" t="s">
        <v>49</v>
      </c>
      <c r="L165" s="4" t="s">
        <v>63</v>
      </c>
      <c r="M165" s="4" t="s">
        <v>32</v>
      </c>
      <c r="N165" s="4">
        <v>0</v>
      </c>
      <c r="O165" s="4" t="s">
        <v>33</v>
      </c>
      <c r="P165" s="4" t="s">
        <v>45</v>
      </c>
      <c r="Q165" s="4">
        <v>0</v>
      </c>
      <c r="R165" s="4" t="s">
        <v>32</v>
      </c>
      <c r="S165" s="4" t="s">
        <v>32</v>
      </c>
      <c r="T165" s="4" t="s">
        <v>50</v>
      </c>
      <c r="U165" s="4" t="s">
        <v>32</v>
      </c>
      <c r="V165" s="4" t="s">
        <v>85</v>
      </c>
      <c r="W165" s="4" t="s">
        <v>63</v>
      </c>
      <c r="X165" s="21">
        <v>0.51944444444444449</v>
      </c>
      <c r="Y165" s="4" t="s">
        <v>388</v>
      </c>
      <c r="Z165" s="4">
        <f t="shared" si="5"/>
        <v>37</v>
      </c>
    </row>
    <row r="166" spans="1:26" x14ac:dyDescent="0.25">
      <c r="A166" s="4">
        <v>98</v>
      </c>
      <c r="B166" s="7" t="s">
        <v>289</v>
      </c>
      <c r="C166" s="4" t="s">
        <v>27</v>
      </c>
      <c r="D166" s="4" t="s">
        <v>28</v>
      </c>
      <c r="E166" s="8" t="s">
        <v>276</v>
      </c>
      <c r="F166" s="19" t="s">
        <v>290</v>
      </c>
      <c r="G166" s="4">
        <v>11</v>
      </c>
      <c r="H166" s="4">
        <v>24</v>
      </c>
      <c r="I166" s="4">
        <v>0</v>
      </c>
      <c r="J166" s="4" t="s">
        <v>42</v>
      </c>
      <c r="K166" s="4" t="s">
        <v>49</v>
      </c>
      <c r="L166" s="4" t="s">
        <v>32</v>
      </c>
      <c r="M166" s="4" t="s">
        <v>32</v>
      </c>
      <c r="N166" s="4">
        <v>0</v>
      </c>
      <c r="O166" s="4" t="s">
        <v>33</v>
      </c>
      <c r="P166" s="4" t="s">
        <v>45</v>
      </c>
      <c r="Q166" s="4">
        <v>0</v>
      </c>
      <c r="R166" s="4" t="s">
        <v>32</v>
      </c>
      <c r="S166" s="4" t="s">
        <v>32</v>
      </c>
      <c r="T166" s="4" t="s">
        <v>38</v>
      </c>
      <c r="U166" s="4" t="s">
        <v>32</v>
      </c>
      <c r="V166" s="4" t="s">
        <v>39</v>
      </c>
      <c r="W166" s="4" t="s">
        <v>42</v>
      </c>
      <c r="X166" s="21" t="s">
        <v>290</v>
      </c>
      <c r="Y166" s="4" t="s">
        <v>388</v>
      </c>
      <c r="Z166" s="4">
        <f t="shared" si="5"/>
        <v>35</v>
      </c>
    </row>
    <row r="167" spans="1:26" x14ac:dyDescent="0.25">
      <c r="A167" s="4">
        <v>138</v>
      </c>
      <c r="B167" s="7" t="s">
        <v>229</v>
      </c>
      <c r="C167" s="4" t="s">
        <v>27</v>
      </c>
      <c r="D167" s="4" t="s">
        <v>66</v>
      </c>
      <c r="E167" s="8" t="s">
        <v>218</v>
      </c>
      <c r="F167" s="19">
        <v>0.50069444444444444</v>
      </c>
      <c r="G167" s="4">
        <v>17</v>
      </c>
      <c r="H167" s="4">
        <v>13</v>
      </c>
      <c r="I167" s="4">
        <v>0</v>
      </c>
      <c r="J167" s="4" t="s">
        <v>63</v>
      </c>
      <c r="K167" s="4" t="s">
        <v>31</v>
      </c>
      <c r="L167" s="4" t="s">
        <v>63</v>
      </c>
      <c r="M167" s="4" t="s">
        <v>111</v>
      </c>
      <c r="N167" s="4" t="s">
        <v>230</v>
      </c>
      <c r="O167" s="4" t="s">
        <v>33</v>
      </c>
      <c r="P167" s="4" t="s">
        <v>45</v>
      </c>
      <c r="Q167" s="4">
        <v>0</v>
      </c>
      <c r="R167" s="4" t="s">
        <v>32</v>
      </c>
      <c r="S167" s="4" t="s">
        <v>32</v>
      </c>
      <c r="T167" s="4" t="s">
        <v>50</v>
      </c>
      <c r="U167" s="4" t="s">
        <v>32</v>
      </c>
      <c r="V167" s="4" t="s">
        <v>60</v>
      </c>
      <c r="W167" s="4" t="s">
        <v>63</v>
      </c>
      <c r="X167" s="21">
        <v>0.50069444444444444</v>
      </c>
      <c r="Y167" s="4" t="s">
        <v>388</v>
      </c>
      <c r="Z167" s="4">
        <f t="shared" si="5"/>
        <v>30</v>
      </c>
    </row>
    <row r="168" spans="1:26" x14ac:dyDescent="0.25">
      <c r="A168" s="4">
        <v>60</v>
      </c>
      <c r="B168" s="7" t="s">
        <v>211</v>
      </c>
      <c r="C168" s="4" t="s">
        <v>27</v>
      </c>
      <c r="D168" s="4" t="s">
        <v>28</v>
      </c>
      <c r="E168" s="8" t="s">
        <v>207</v>
      </c>
      <c r="F168" s="19" t="s">
        <v>212</v>
      </c>
      <c r="G168" s="4">
        <v>18</v>
      </c>
      <c r="H168" s="4">
        <v>12</v>
      </c>
      <c r="I168" s="4">
        <v>0</v>
      </c>
      <c r="J168" s="4" t="s">
        <v>63</v>
      </c>
      <c r="K168" s="4" t="s">
        <v>49</v>
      </c>
      <c r="L168" s="4" t="s">
        <v>63</v>
      </c>
      <c r="M168" s="4" t="s">
        <v>43</v>
      </c>
      <c r="N168" s="4">
        <v>0</v>
      </c>
      <c r="O168" s="4" t="s">
        <v>33</v>
      </c>
      <c r="P168" s="4" t="s">
        <v>45</v>
      </c>
      <c r="Q168" s="4">
        <v>0</v>
      </c>
      <c r="R168" s="4" t="s">
        <v>32</v>
      </c>
      <c r="S168" s="4" t="s">
        <v>32</v>
      </c>
      <c r="T168" s="4" t="s">
        <v>50</v>
      </c>
      <c r="U168" s="4" t="s">
        <v>32</v>
      </c>
      <c r="V168" s="4" t="s">
        <v>47</v>
      </c>
      <c r="W168" s="4" t="s">
        <v>63</v>
      </c>
      <c r="X168" s="21" t="s">
        <v>212</v>
      </c>
      <c r="Y168" s="4" t="s">
        <v>388</v>
      </c>
      <c r="Z168" s="4">
        <f t="shared" si="5"/>
        <v>30</v>
      </c>
    </row>
    <row r="169" spans="1:26" x14ac:dyDescent="0.25">
      <c r="A169" s="4">
        <v>12</v>
      </c>
      <c r="B169" s="7" t="s">
        <v>118</v>
      </c>
      <c r="C169" s="4" t="s">
        <v>79</v>
      </c>
      <c r="D169" s="4" t="s">
        <v>28</v>
      </c>
      <c r="E169" s="8" t="s">
        <v>119</v>
      </c>
      <c r="F169" s="19" t="s">
        <v>120</v>
      </c>
      <c r="G169" s="4">
        <v>11</v>
      </c>
      <c r="H169" s="4">
        <v>19</v>
      </c>
      <c r="I169" s="4">
        <v>0</v>
      </c>
      <c r="J169" s="4" t="s">
        <v>121</v>
      </c>
      <c r="K169" s="4" t="s">
        <v>49</v>
      </c>
      <c r="L169" s="4" t="s">
        <v>121</v>
      </c>
      <c r="M169" s="4" t="s">
        <v>32</v>
      </c>
      <c r="N169" s="4">
        <v>0</v>
      </c>
      <c r="O169" s="4" t="s">
        <v>33</v>
      </c>
      <c r="P169" s="4" t="s">
        <v>34</v>
      </c>
      <c r="Q169" s="4" t="s">
        <v>122</v>
      </c>
      <c r="R169" s="4" t="s">
        <v>36</v>
      </c>
      <c r="S169" s="4" t="s">
        <v>37</v>
      </c>
      <c r="T169" s="4" t="s">
        <v>50</v>
      </c>
      <c r="U169" s="4" t="s">
        <v>32</v>
      </c>
      <c r="V169" s="4" t="s">
        <v>60</v>
      </c>
      <c r="W169" s="4" t="s">
        <v>121</v>
      </c>
      <c r="X169" s="21" t="s">
        <v>120</v>
      </c>
      <c r="Y169" s="4" t="s">
        <v>388</v>
      </c>
      <c r="Z169" s="4">
        <f t="shared" si="5"/>
        <v>30</v>
      </c>
    </row>
    <row r="170" spans="1:26" x14ac:dyDescent="0.25">
      <c r="A170" s="4">
        <v>1</v>
      </c>
      <c r="B170" s="7" t="s">
        <v>83</v>
      </c>
      <c r="C170" s="4" t="s">
        <v>79</v>
      </c>
      <c r="D170" s="4" t="s">
        <v>28</v>
      </c>
      <c r="E170" s="8" t="s">
        <v>84</v>
      </c>
      <c r="F170" s="19">
        <v>0.52500000000000002</v>
      </c>
      <c r="G170" s="4">
        <v>4</v>
      </c>
      <c r="H170" s="4">
        <v>18</v>
      </c>
      <c r="I170" s="4" t="s">
        <v>80</v>
      </c>
      <c r="J170" s="4">
        <v>0</v>
      </c>
      <c r="K170" s="4" t="s">
        <v>32</v>
      </c>
      <c r="L170" s="4" t="s">
        <v>32</v>
      </c>
      <c r="M170" s="4" t="s">
        <v>32</v>
      </c>
      <c r="N170" s="4">
        <v>0</v>
      </c>
      <c r="O170" s="4" t="s">
        <v>32</v>
      </c>
      <c r="P170" s="4">
        <v>0</v>
      </c>
      <c r="Q170" s="4">
        <v>0</v>
      </c>
      <c r="R170" s="4" t="s">
        <v>32</v>
      </c>
      <c r="S170" s="4" t="s">
        <v>32</v>
      </c>
      <c r="T170" s="4" t="s">
        <v>50</v>
      </c>
      <c r="U170" s="4" t="s">
        <v>32</v>
      </c>
      <c r="V170" s="4" t="s">
        <v>85</v>
      </c>
      <c r="W170" s="4" t="s">
        <v>37</v>
      </c>
      <c r="X170" s="21">
        <v>0.52500000000000002</v>
      </c>
      <c r="Y170" s="4" t="s">
        <v>388</v>
      </c>
      <c r="Z170" s="4">
        <f t="shared" si="5"/>
        <v>22</v>
      </c>
    </row>
    <row r="171" spans="1:26" x14ac:dyDescent="0.25">
      <c r="A171" s="4">
        <v>25</v>
      </c>
      <c r="B171" s="7" t="s">
        <v>172</v>
      </c>
      <c r="C171" s="4" t="s">
        <v>27</v>
      </c>
      <c r="D171" s="4" t="s">
        <v>28</v>
      </c>
      <c r="E171" s="8" t="s">
        <v>173</v>
      </c>
      <c r="F171" s="19" t="s">
        <v>174</v>
      </c>
      <c r="G171" s="4">
        <v>5</v>
      </c>
      <c r="H171" s="4">
        <v>10</v>
      </c>
      <c r="I171" s="4">
        <v>0</v>
      </c>
      <c r="J171" s="4" t="s">
        <v>121</v>
      </c>
      <c r="K171" s="4" t="s">
        <v>49</v>
      </c>
      <c r="L171" s="4" t="s">
        <v>121</v>
      </c>
      <c r="M171" s="4" t="s">
        <v>43</v>
      </c>
      <c r="N171" s="4">
        <v>0</v>
      </c>
      <c r="O171" s="4" t="s">
        <v>33</v>
      </c>
      <c r="P171" s="4" t="s">
        <v>45</v>
      </c>
      <c r="Q171" s="4">
        <v>0</v>
      </c>
      <c r="R171" s="4" t="s">
        <v>32</v>
      </c>
      <c r="S171" s="4" t="s">
        <v>32</v>
      </c>
      <c r="T171" s="4" t="s">
        <v>50</v>
      </c>
      <c r="U171" s="4" t="s">
        <v>32</v>
      </c>
      <c r="V171" s="4" t="s">
        <v>47</v>
      </c>
      <c r="W171" s="4" t="s">
        <v>121</v>
      </c>
      <c r="X171" s="21" t="s">
        <v>174</v>
      </c>
      <c r="Y171" s="4" t="s">
        <v>388</v>
      </c>
      <c r="Z171" s="4">
        <f t="shared" si="5"/>
        <v>15</v>
      </c>
    </row>
    <row r="172" spans="1:26" x14ac:dyDescent="0.25">
      <c r="A172" s="4">
        <v>105</v>
      </c>
      <c r="B172" s="4" t="s">
        <v>338</v>
      </c>
      <c r="C172" s="4" t="s">
        <v>27</v>
      </c>
      <c r="D172" s="4" t="s">
        <v>140</v>
      </c>
      <c r="E172" s="8" t="s">
        <v>318</v>
      </c>
      <c r="F172" s="19">
        <v>0.56527777777777777</v>
      </c>
      <c r="G172" s="4">
        <v>2</v>
      </c>
      <c r="H172" s="4">
        <v>3</v>
      </c>
      <c r="I172" s="4">
        <v>0</v>
      </c>
      <c r="J172" s="4" t="s">
        <v>121</v>
      </c>
      <c r="K172" s="4" t="s">
        <v>32</v>
      </c>
      <c r="L172" s="4" t="s">
        <v>32</v>
      </c>
      <c r="M172" s="4" t="s">
        <v>32</v>
      </c>
      <c r="N172" s="4">
        <v>0</v>
      </c>
      <c r="O172" s="4" t="s">
        <v>33</v>
      </c>
      <c r="P172" s="4" t="s">
        <v>34</v>
      </c>
      <c r="Q172" s="4" t="s">
        <v>339</v>
      </c>
      <c r="R172" s="4" t="s">
        <v>32</v>
      </c>
      <c r="S172" s="4" t="s">
        <v>32</v>
      </c>
      <c r="T172" s="4" t="s">
        <v>38</v>
      </c>
      <c r="U172" s="4" t="s">
        <v>33</v>
      </c>
      <c r="V172" s="4" t="s">
        <v>32</v>
      </c>
      <c r="W172" s="4" t="s">
        <v>121</v>
      </c>
      <c r="X172" s="21">
        <v>0.56527777777777777</v>
      </c>
      <c r="Y172" s="4" t="s">
        <v>389</v>
      </c>
      <c r="Z172" s="4">
        <f t="shared" si="5"/>
        <v>5</v>
      </c>
    </row>
    <row r="173" spans="1:26" x14ac:dyDescent="0.25">
      <c r="A173" s="4">
        <v>46</v>
      </c>
      <c r="B173" s="7" t="s">
        <v>220</v>
      </c>
      <c r="C173" s="4" t="s">
        <v>27</v>
      </c>
      <c r="D173" s="4" t="s">
        <v>28</v>
      </c>
      <c r="E173" s="8" t="s">
        <v>218</v>
      </c>
      <c r="F173" s="19" t="s">
        <v>221</v>
      </c>
      <c r="G173" s="4">
        <v>3</v>
      </c>
      <c r="H173" s="4">
        <v>1</v>
      </c>
      <c r="I173" s="4">
        <v>0</v>
      </c>
      <c r="J173" s="4" t="s">
        <v>121</v>
      </c>
      <c r="K173" s="4" t="s">
        <v>49</v>
      </c>
      <c r="L173" s="4" t="s">
        <v>121</v>
      </c>
      <c r="M173" s="4" t="s">
        <v>32</v>
      </c>
      <c r="N173" s="4">
        <v>0</v>
      </c>
      <c r="O173" s="4" t="s">
        <v>32</v>
      </c>
      <c r="P173" s="4" t="s">
        <v>34</v>
      </c>
      <c r="Q173" s="4" t="s">
        <v>222</v>
      </c>
      <c r="R173" s="4" t="s">
        <v>32</v>
      </c>
      <c r="S173" s="4" t="s">
        <v>32</v>
      </c>
      <c r="T173" s="4" t="s">
        <v>50</v>
      </c>
      <c r="U173" s="4" t="s">
        <v>32</v>
      </c>
      <c r="V173" s="4" t="s">
        <v>60</v>
      </c>
      <c r="W173" s="4" t="s">
        <v>121</v>
      </c>
      <c r="X173" s="21" t="s">
        <v>221</v>
      </c>
      <c r="Y173" s="4" t="s">
        <v>388</v>
      </c>
      <c r="Z173" s="4">
        <f t="shared" si="5"/>
        <v>4</v>
      </c>
    </row>
  </sheetData>
  <sortState xmlns:xlrd2="http://schemas.microsoft.com/office/spreadsheetml/2017/richdata2" ref="A3:Z173">
    <sortCondition descending="1" ref="Z3"/>
  </sortState>
  <mergeCells count="5">
    <mergeCell ref="A1:J1"/>
    <mergeCell ref="P1:T1"/>
    <mergeCell ref="U1:V1"/>
    <mergeCell ref="W1:X1"/>
    <mergeCell ref="K1:O1"/>
  </mergeCells>
  <phoneticPr fontId="6" type="noConversion"/>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1CF8DC3C6CE3B4AB08E160E66325E4F" ma:contentTypeVersion="8" ma:contentTypeDescription="Crear nuevo documento." ma:contentTypeScope="" ma:versionID="8cd3d8832339c2c66dd3d7dcd9594912">
  <xsd:schema xmlns:xsd="http://www.w3.org/2001/XMLSchema" xmlns:xs="http://www.w3.org/2001/XMLSchema" xmlns:p="http://schemas.microsoft.com/office/2006/metadata/properties" xmlns:ns3="15b85db0-ae0f-46e1-a73b-8a8912f175b4" targetNamespace="http://schemas.microsoft.com/office/2006/metadata/properties" ma:root="true" ma:fieldsID="4c22c84f9496c8479f422fb15ab23c9d" ns3:_="">
    <xsd:import namespace="15b85db0-ae0f-46e1-a73b-8a8912f175b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b85db0-ae0f-46e1-a73b-8a8912f175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0FD5C1-AFEB-4248-A968-FA1EFCF317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b85db0-ae0f-46e1-a73b-8a8912f175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8CFBF3-DF34-482F-A14E-BD615E7C4583}">
  <ds:schemaRefs>
    <ds:schemaRef ds:uri="http://schemas.microsoft.com/sharepoint/v3/contenttype/forms"/>
  </ds:schemaRefs>
</ds:datastoreItem>
</file>

<file path=customXml/itemProps3.xml><?xml version="1.0" encoding="utf-8"?>
<ds:datastoreItem xmlns:ds="http://schemas.openxmlformats.org/officeDocument/2006/customXml" ds:itemID="{4551EC8C-2B3F-4D90-88C7-23B490D43B4E}">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15b85db0-ae0f-46e1-a73b-8a8912f175b4"/>
    <ds:schemaRef ds:uri="http://schemas.microsoft.com/office/2006/documentManagement/types"/>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Gráfico 1</vt:lpstr>
      <vt:lpstr>Gráfico 2</vt:lpstr>
      <vt:lpstr>Gráfico 3</vt:lpstr>
      <vt:lpstr>Gráficos 4 y 5</vt:lpstr>
      <vt:lpstr>Gráfico 6 y 7</vt:lpstr>
      <vt:lpstr>Gráfico 8</vt:lpstr>
      <vt:lpstr>Base de 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pablo berdon prieto</cp:lastModifiedBy>
  <dcterms:created xsi:type="dcterms:W3CDTF">2020-02-12T09:07:45Z</dcterms:created>
  <dcterms:modified xsi:type="dcterms:W3CDTF">2020-04-28T11:16:00Z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0x01010001CF8DC3C6CE3B4AB08E160E66325E4F</vt:lpwstr>
  </property>
</Properties>
</file>